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Working Groups\ABS\Project Group\Data Analysis\ABS Suite\UK\2023.12\DUKM C6\Investor Report\Distribution\SONIA Actual - Final\"/>
    </mc:Choice>
  </mc:AlternateContent>
  <bookViews>
    <workbookView xWindow="240" yWindow="120" windowWidth="18060" windowHeight="7050"/>
  </bookViews>
  <sheets>
    <sheet name="Cover" sheetId="1" r:id="rId1"/>
    <sheet name="Contents" sheetId="2" r:id="rId2"/>
    <sheet name="Reporting Details" sheetId="3" r:id="rId3"/>
    <sheet name="Parties Overview" sheetId="4" r:id="rId4"/>
    <sheet name="Transaction Events I" sheetId="5" r:id="rId5"/>
    <sheet name="Transaction Events II" sheetId="6" r:id="rId6"/>
    <sheet name="Transaction Events III" sheetId="7" r:id="rId7"/>
    <sheet name="Notes I" sheetId="8" r:id="rId8"/>
    <sheet name="Notes II" sheetId="9" r:id="rId9"/>
    <sheet name="Credit Enhancement" sheetId="10" r:id="rId10"/>
    <sheet name="Swaps &amp; Order of Priority" sheetId="11" r:id="rId11"/>
    <sheet name="Retention" sheetId="12" r:id="rId12"/>
    <sheet name="Amortisation profile I" sheetId="13" r:id="rId13"/>
    <sheet name="Amortisation profile II" sheetId="14" r:id="rId14"/>
    <sheet name="Run out schedule I" sheetId="15" r:id="rId15"/>
    <sheet name="Run out schedule II" sheetId="16" r:id="rId16"/>
    <sheet name="Outstanding Contracts" sheetId="17" r:id="rId17"/>
    <sheet name="Delinquencies &amp; Defaults I" sheetId="18" r:id="rId18"/>
    <sheet name="Delinquencies &amp; Defaults II" sheetId="19" r:id="rId19"/>
    <sheet name="Defaults &amp; Recoveries" sheetId="20" r:id="rId20"/>
    <sheet name="Write-Offs" sheetId="21" r:id="rId21"/>
    <sheet name="Prepayments" sheetId="22" r:id="rId22"/>
    <sheet name="Pool Data I" sheetId="23" r:id="rId23"/>
    <sheet name="Pool Data II" sheetId="24" r:id="rId24"/>
    <sheet name="Pool Data III" sheetId="25" r:id="rId25"/>
    <sheet name="Pool Data IV" sheetId="26" r:id="rId26"/>
    <sheet name="Pool Data V" sheetId="27" r:id="rId27"/>
    <sheet name="Pool Data VI" sheetId="28" r:id="rId28"/>
    <sheet name="Pool Data VII" sheetId="29" r:id="rId29"/>
    <sheet name="Pool Data VIII" sheetId="30" r:id="rId30"/>
    <sheet name="Supplementary UK Information" sheetId="31" r:id="rId31"/>
  </sheets>
  <calcPr calcId="162913"/>
</workbook>
</file>

<file path=xl/calcChain.xml><?xml version="1.0" encoding="utf-8"?>
<calcChain xmlns="http://schemas.openxmlformats.org/spreadsheetml/2006/main">
  <c r="N27" i="8" l="1"/>
  <c r="O27" i="8"/>
  <c r="P27" i="8"/>
  <c r="Q27" i="8"/>
  <c r="M27" i="8"/>
  <c r="F27" i="8"/>
  <c r="G27" i="8"/>
  <c r="H27" i="8"/>
  <c r="I27" i="8"/>
  <c r="J27" i="8"/>
  <c r="K27" i="8"/>
  <c r="E27" i="8"/>
  <c r="J79" i="31" l="1"/>
  <c r="I79" i="31"/>
</calcChain>
</file>

<file path=xl/sharedStrings.xml><?xml version="1.0" encoding="utf-8"?>
<sst xmlns="http://schemas.openxmlformats.org/spreadsheetml/2006/main" count="7159" uniqueCount="1009">
  <si>
    <t>Publication Date: 23.01.2024</t>
  </si>
  <si>
    <t>Period: 12.2023 / Period no. 10</t>
  </si>
  <si>
    <t/>
  </si>
  <si>
    <t>Deal name:</t>
  </si>
  <si>
    <t>Driver UK Master Compartment 6</t>
  </si>
  <si>
    <t>Issuer:</t>
  </si>
  <si>
    <t xml:space="preserve">Driver UK Master S.A.
acting for and on behalf of its Compartment 6
22-24 Boulevard Royal
L-2449 Luxembourg
Luxembourg                                        
Tel: +35 (2) 2602 491
Fax: +35 (2) 2645 9628
</t>
  </si>
  <si>
    <t>Originator of the Receivables:</t>
  </si>
  <si>
    <t xml:space="preserve">Volkswagen Financial Services (UK) Limited                                                          </t>
  </si>
  <si>
    <t>Seller of the Receivables:</t>
  </si>
  <si>
    <t>Servicer name:</t>
  </si>
  <si>
    <t>Reporting entity:</t>
  </si>
  <si>
    <t>Volkswagen Financial Services (UK) Limited                                                          
ABS Operations
Brunswick Court
Yeomans Drive
Milton Keynes
MK14  5LR 
England</t>
  </si>
  <si>
    <t>Contact:</t>
  </si>
  <si>
    <t>Tel: +44 (0) 1908 485299
Email: absoperations@vwfs.co.uk</t>
  </si>
  <si>
    <t>Corporate Services Provider:</t>
  </si>
  <si>
    <t xml:space="preserve">Circumference FS (Luxembourg) SA.                                                                   
22-24 Boulevard Royal
L-2449 Luxembourg
Luxembourg
Tel: +352 2602 491
Fax: +352 2645 9628
Email: driveruk@circumferencefs.lu
</t>
  </si>
  <si>
    <t>Contents</t>
  </si>
  <si>
    <t>Page</t>
  </si>
  <si>
    <t>Table of contents</t>
  </si>
  <si>
    <t>1</t>
  </si>
  <si>
    <t>Cover</t>
  </si>
  <si>
    <t>2</t>
  </si>
  <si>
    <t>3</t>
  </si>
  <si>
    <t>Reporting details</t>
  </si>
  <si>
    <t>4</t>
  </si>
  <si>
    <t>Parties overview</t>
  </si>
  <si>
    <t>5</t>
  </si>
  <si>
    <t>Transaction events I</t>
  </si>
  <si>
    <t>6</t>
  </si>
  <si>
    <t>Transaction events II</t>
  </si>
  <si>
    <t>7</t>
  </si>
  <si>
    <t>Transaction events III</t>
  </si>
  <si>
    <t>8</t>
  </si>
  <si>
    <t>Notes I</t>
  </si>
  <si>
    <t>9</t>
  </si>
  <si>
    <t>Notes II</t>
  </si>
  <si>
    <t>10</t>
  </si>
  <si>
    <t>Credit Enhancement</t>
  </si>
  <si>
    <t>11</t>
  </si>
  <si>
    <t>Swaps &amp; Order of Priority</t>
  </si>
  <si>
    <t>12</t>
  </si>
  <si>
    <t>Retention</t>
  </si>
  <si>
    <t>13</t>
  </si>
  <si>
    <t>Amortisation profile I</t>
  </si>
  <si>
    <t>14</t>
  </si>
  <si>
    <t>Amortisation profile II</t>
  </si>
  <si>
    <t>15</t>
  </si>
  <si>
    <t>Run out schedule I</t>
  </si>
  <si>
    <t>16</t>
  </si>
  <si>
    <t>Run out schedule II</t>
  </si>
  <si>
    <t>17</t>
  </si>
  <si>
    <t>Outstanding contracts</t>
  </si>
  <si>
    <t>18</t>
  </si>
  <si>
    <t>Delinquencies &amp; defaults I</t>
  </si>
  <si>
    <t>19</t>
  </si>
  <si>
    <t>Delinquencies &amp; defaults II</t>
  </si>
  <si>
    <t>20</t>
  </si>
  <si>
    <t>Defaults &amp; Recoveries</t>
  </si>
  <si>
    <t>21</t>
  </si>
  <si>
    <t>Write-Offs</t>
  </si>
  <si>
    <t>22</t>
  </si>
  <si>
    <t>Prepayments</t>
  </si>
  <si>
    <t>23</t>
  </si>
  <si>
    <t>Pool data I</t>
  </si>
  <si>
    <t>24</t>
  </si>
  <si>
    <t>Pool data II</t>
  </si>
  <si>
    <t>25</t>
  </si>
  <si>
    <t>Pool data III</t>
  </si>
  <si>
    <t>26</t>
  </si>
  <si>
    <t>Pool data IV</t>
  </si>
  <si>
    <t>27</t>
  </si>
  <si>
    <t>Pool data V</t>
  </si>
  <si>
    <t>28</t>
  </si>
  <si>
    <t>Pool data VI</t>
  </si>
  <si>
    <t>29</t>
  </si>
  <si>
    <t>Pool Data VII</t>
  </si>
  <si>
    <t>30</t>
  </si>
  <si>
    <t>Pool Data VIII</t>
  </si>
  <si>
    <t>31</t>
  </si>
  <si>
    <t>Supplementary UK Information</t>
  </si>
  <si>
    <t>Deal overview</t>
  </si>
  <si>
    <t>Additional Cut-Off Date falling in October 2023</t>
  </si>
  <si>
    <t>31/10/2023</t>
  </si>
  <si>
    <t>Monthly Investor Report Performance Date</t>
  </si>
  <si>
    <t>23/01/2024</t>
  </si>
  <si>
    <t>Scheduled date of 
Clean-Up-Call</t>
  </si>
  <si>
    <t>n.a.</t>
  </si>
  <si>
    <t>Payment Date</t>
  </si>
  <si>
    <t>25/01/2024</t>
  </si>
  <si>
    <t>Final Maturity Date</t>
  </si>
  <si>
    <t>26/05/2031</t>
  </si>
  <si>
    <t>Reporting Date</t>
  </si>
  <si>
    <t>31/12/2023</t>
  </si>
  <si>
    <t>Initial Issue Date
Further Issue Date</t>
  </si>
  <si>
    <t>27/03/2023
27/11/2023</t>
  </si>
  <si>
    <t>Monthly Period</t>
  </si>
  <si>
    <t>01/12/2023 - 31/12/2023</t>
  </si>
  <si>
    <t>Period no.</t>
  </si>
  <si>
    <t>Interest Accrual Period</t>
  </si>
  <si>
    <t>27/12/2023 - 25/01/2024</t>
  </si>
  <si>
    <t>Reporting frequency</t>
  </si>
  <si>
    <t xml:space="preserve">monthly   </t>
  </si>
  <si>
    <t>Note payment period</t>
  </si>
  <si>
    <t>Next Payment Date</t>
  </si>
  <si>
    <t>26/02/2024</t>
  </si>
  <si>
    <t>Days accrued</t>
  </si>
  <si>
    <t>Pool Information at Additional Cut-Off Date falling in October 2023</t>
  </si>
  <si>
    <t>Type of Car</t>
  </si>
  <si>
    <t>Number of Contracts</t>
  </si>
  <si>
    <t>Percentage of contracts</t>
  </si>
  <si>
    <t>Aggregate Discounted Receivables Balance</t>
  </si>
  <si>
    <t>Percentage Aggregate Discounted Receivables Balance</t>
  </si>
  <si>
    <t xml:space="preserve">   New Cars</t>
  </si>
  <si>
    <t xml:space="preserve">   Used Cars</t>
  </si>
  <si>
    <t>Total</t>
  </si>
  <si>
    <t>Contract Type</t>
  </si>
  <si>
    <t xml:space="preserve">   Hire Purchase</t>
  </si>
  <si>
    <t xml:space="preserve">   Lease Purchase</t>
  </si>
  <si>
    <t xml:space="preserve">   PCP</t>
  </si>
  <si>
    <t>Parties Overview</t>
  </si>
  <si>
    <t>Lead Manager</t>
  </si>
  <si>
    <r>
      <rPr>
        <b/>
        <sz val="11"/>
        <color rgb="FF000000"/>
        <rFont val="Arial"/>
        <family val="2"/>
      </rPr>
      <t>SMBC Bank EU AG</t>
    </r>
    <r>
      <rPr>
        <sz val="11"/>
        <color rgb="FF000000"/>
        <rFont val="Arial"/>
        <family val="2"/>
      </rPr>
      <t xml:space="preserve">
Neue Mainzer Strasse 52-58
Frankfurt am Main 
60311
Germany </t>
    </r>
  </si>
  <si>
    <t>Security Trustee</t>
  </si>
  <si>
    <r>
      <rPr>
        <b/>
        <sz val="11"/>
        <color rgb="FF000000"/>
        <rFont val="Arial"/>
        <family val="2"/>
      </rPr>
      <t>Intertrust Trustees GmbH</t>
    </r>
    <r>
      <rPr>
        <sz val="11"/>
        <color rgb="FF000000"/>
        <rFont val="Arial"/>
        <family val="2"/>
      </rPr>
      <t xml:space="preserve">
Eschersheimer Landstraße 14
Frankfurt am Main 
60322
Germany
Tel: +49 696 4350 8900
Email: </t>
    </r>
    <r>
      <rPr>
        <sz val="11"/>
        <color rgb="FF0000FF"/>
        <rFont val="Arial"/>
        <family val="2"/>
      </rPr>
      <t>trustees-germany@intertrustgroup.com</t>
    </r>
  </si>
  <si>
    <t>Paying Agent/Interest Determination Agent/Cash Administrator</t>
  </si>
  <si>
    <r>
      <rPr>
        <b/>
        <sz val="11"/>
        <color rgb="FF000000"/>
        <rFont val="Arial"/>
        <family val="2"/>
      </rPr>
      <t>THE BANK OF NEW YORK MELLON (INTERNATIONAL) LIMITED</t>
    </r>
    <r>
      <rPr>
        <sz val="11"/>
        <color rgb="FF000000"/>
        <rFont val="Arial"/>
        <family val="2"/>
      </rPr>
      <t xml:space="preserve">
160 Queen Victoria Street
London EC4V 4LA
United Kingdom 
Email: </t>
    </r>
    <r>
      <rPr>
        <sz val="11"/>
        <color rgb="FF0000FF"/>
        <rFont val="Arial"/>
        <family val="2"/>
      </rPr>
      <t>BNYM.Structured.Finance.Team.2@bnymellon.com</t>
    </r>
  </si>
  <si>
    <t>Servicer</t>
  </si>
  <si>
    <r>
      <rPr>
        <b/>
        <sz val="11"/>
        <color rgb="FF000000"/>
        <rFont val="Arial"/>
        <family val="2"/>
      </rPr>
      <t>Volkswagen Financial Services (UK) Limited</t>
    </r>
    <r>
      <rPr>
        <sz val="11"/>
        <color rgb="FF000000"/>
        <rFont val="Arial"/>
        <family val="2"/>
      </rPr>
      <t xml:space="preserve">
Brunswick Court
Yeomans Drive
Milton Keynes 
MK14 5LR
England
Tel: +44 (0) 1908 485299
Email: </t>
    </r>
    <r>
      <rPr>
        <sz val="11"/>
        <color rgb="FF0000FF"/>
        <rFont val="Arial"/>
        <family val="2"/>
      </rPr>
      <t>absoperations@vwfs.co.uk</t>
    </r>
  </si>
  <si>
    <t>Account Bank</t>
  </si>
  <si>
    <r>
      <rPr>
        <sz val="11"/>
        <color rgb="FF000000"/>
        <rFont val="Arial"/>
        <family val="2"/>
      </rPr>
      <t xml:space="preserve">
</t>
    </r>
  </si>
  <si>
    <t>Corporate Services Provider</t>
  </si>
  <si>
    <r>
      <rPr>
        <b/>
        <sz val="11"/>
        <color rgb="FF000000"/>
        <rFont val="Arial"/>
        <family val="2"/>
      </rPr>
      <t>Circumference FS (Luxembourg) SA.</t>
    </r>
    <r>
      <rPr>
        <sz val="11"/>
        <color rgb="FF000000"/>
        <rFont val="Arial"/>
        <family val="2"/>
      </rPr>
      <t xml:space="preserve">
22-24 Boulevard Royal
Luxembourg 
L-2449
Luxembourg
Tel: +352 2602 491
Fax: +352 2645 9628
Email: </t>
    </r>
    <r>
      <rPr>
        <sz val="11"/>
        <color rgb="FF0000FF"/>
        <rFont val="Arial"/>
        <family val="2"/>
      </rPr>
      <t>driveruk@circumferencefs.lu</t>
    </r>
  </si>
  <si>
    <t>Clearing Systems</t>
  </si>
  <si>
    <r>
      <rPr>
        <b/>
        <sz val="11"/>
        <color rgb="FF000000"/>
        <rFont val="Arial"/>
        <family val="2"/>
      </rPr>
      <t>Clearstream Banking S.A.</t>
    </r>
    <r>
      <rPr>
        <sz val="11"/>
        <color rgb="FF000000"/>
        <rFont val="Arial"/>
        <family val="2"/>
      </rPr>
      <t xml:space="preserve">
42 Avenue JF Kennedy
Luxembourg 
L-1885
Luxembourg
Email: </t>
    </r>
    <r>
      <rPr>
        <sz val="11"/>
        <color rgb="FF0000FF"/>
        <rFont val="Arial"/>
        <family val="2"/>
      </rPr>
      <t>web@clearstream.com</t>
    </r>
  </si>
  <si>
    <r>
      <rPr>
        <b/>
        <sz val="11"/>
        <color rgb="FF000000"/>
        <rFont val="Arial"/>
        <family val="2"/>
      </rPr>
      <t>EUROCLEAR BANK</t>
    </r>
    <r>
      <rPr>
        <sz val="11"/>
        <color rgb="FF000000"/>
        <rFont val="Arial"/>
        <family val="2"/>
      </rPr>
      <t xml:space="preserve">
Koning Albert II-laan 1
Sint-Joost-ten-Node
Brussels 
1210
Belgium
Tel: +32 (0)2 326 1211</t>
    </r>
  </si>
  <si>
    <t>Swap Counterparty</t>
  </si>
  <si>
    <r>
      <rPr>
        <b/>
        <sz val="11"/>
        <color rgb="FF000000"/>
        <rFont val="Arial"/>
        <family val="2"/>
      </rPr>
      <t>ING Bank N.V.</t>
    </r>
    <r>
      <rPr>
        <sz val="11"/>
        <color rgb="FF000000"/>
        <rFont val="Arial"/>
        <family val="2"/>
      </rPr>
      <t xml:space="preserve">
Bijlmerdreef 106
1102 CT Amsterdam 
Netherlands
Tel: +31 61196 4160</t>
    </r>
  </si>
  <si>
    <t>Rating agencies</t>
  </si>
  <si>
    <r>
      <rPr>
        <b/>
        <sz val="11"/>
        <color rgb="FF000000"/>
        <rFont val="Arial"/>
        <family val="2"/>
      </rPr>
      <t>S&amp;P GLOBAL RATINGS UK LIMITED</t>
    </r>
    <r>
      <rPr>
        <sz val="11"/>
        <color rgb="FF000000"/>
        <rFont val="Arial"/>
        <family val="2"/>
      </rPr>
      <t xml:space="preserve">
20 Canada Square, 10th Floor
Canary Wharf
London 
E14 5LH
Email: </t>
    </r>
    <r>
      <rPr>
        <sz val="11"/>
        <color rgb="FF0000FF"/>
        <rFont val="Arial"/>
        <family val="2"/>
      </rPr>
      <t>abseuropeansurveillance@standardandpoors.com</t>
    </r>
  </si>
  <si>
    <r>
      <rPr>
        <b/>
        <sz val="11"/>
        <color rgb="FF000000"/>
        <rFont val="Arial"/>
        <family val="2"/>
      </rPr>
      <t>CREDIT AGRICOLE CORPORATE AND INVESTMENT BANK</t>
    </r>
    <r>
      <rPr>
        <sz val="11"/>
        <color rgb="FF000000"/>
        <rFont val="Arial"/>
        <family val="2"/>
      </rPr>
      <t xml:space="preserve">
12, Place des Etats-Unis
CS 70052, 92547, Montrouge Cedex
France 
92120
Tel: +33 1 41 89 87 58</t>
    </r>
  </si>
  <si>
    <r>
      <rPr>
        <b/>
        <sz val="11"/>
        <color rgb="FF000000"/>
        <rFont val="Arial"/>
        <family val="2"/>
      </rPr>
      <t>FITCH RATINGS LTD</t>
    </r>
    <r>
      <rPr>
        <sz val="11"/>
        <color rgb="FF000000"/>
        <rFont val="Arial"/>
        <family val="2"/>
      </rPr>
      <t xml:space="preserve">
30 North Colonnade
London 
E14 5GN</t>
    </r>
  </si>
  <si>
    <r>
      <rPr>
        <b/>
        <sz val="12"/>
        <color rgb="FF000000"/>
        <rFont val="Arial"/>
        <family val="2"/>
      </rPr>
      <t xml:space="preserve">Transaction Events I
</t>
    </r>
  </si>
  <si>
    <t>STS-Compliance</t>
  </si>
  <si>
    <t>The transaction has been structured to comply with the requirements for simple, transparent and standardised securitisations transactions as set out in Articles 20, 21 and 22 of the Securitisation Regulations and has been verified as such by Prime Collateral Securities (PCS) Limited. The transaction is listed on FCA's STS-Register.*</t>
  </si>
  <si>
    <r>
      <rPr>
        <sz val="9"/>
        <color rgb="FF000000"/>
        <rFont val="Arial"/>
        <family val="2"/>
      </rPr>
      <t>*</t>
    </r>
    <r>
      <rPr>
        <sz val="9"/>
        <color rgb="FF000000"/>
        <rFont val="Arial"/>
        <family val="2"/>
      </rPr>
      <t>https://www.fca.org.uk/markets/securitisation</t>
    </r>
  </si>
  <si>
    <t>Clean-Up Call Option</t>
  </si>
  <si>
    <t>Under the Receivables Purchase Agreement, VWFS will have the right at its option but not the obligation, to require the Issuer to exercise the Clean-Up Call Option and to repurchase the Purchased Receivables from the Issuer at any time when the Aggregate Discounted Receivables Balances of all outstanding VWFS Receivables as at the end of the most recent Monthly Period is less than 10 per cent. of the Maximum Discounted Receivables Balance, provided that all payment obligations under the Instruments, and any obligations ranking pari passu with or senior to the Instruments in the Order of Priority, will be met in full on the exercise of such option. VWFS shall give one month prior written notice of its intention to require the exercise of the Clean-Up Call Option. Such notice shall be published in accordance with Notes Condition 10 and Loan Condition 9 (Notices) the "Clean-Up Call Option Notice") and, in addition shall be published in the Servicer Report.</t>
  </si>
  <si>
    <t>Clean-Up Call Option condition</t>
  </si>
  <si>
    <t>10% Maximum Discounted Receivables Balance</t>
  </si>
  <si>
    <t>Clean-Up Call Option condition fulfilled</t>
  </si>
  <si>
    <t>No</t>
  </si>
  <si>
    <t>Non-Conforming Receivable</t>
  </si>
  <si>
    <t>Number of contracts</t>
  </si>
  <si>
    <t>% of contracts</t>
  </si>
  <si>
    <t>% of Aggregate Discounted Receivables Balance</t>
  </si>
  <si>
    <t>Settlement Amount</t>
  </si>
  <si>
    <t>Previous Periods</t>
  </si>
  <si>
    <t xml:space="preserve">Receivables are repurchased by VWFS following the retransfer of a Non-Conforming Receivable pursuant to the terms of the Receivables Purchase Agreement. </t>
  </si>
  <si>
    <t>Irregularity Affected Receivable</t>
  </si>
  <si>
    <t>Identified during Current Period</t>
  </si>
  <si>
    <t>Repurchased Current Period</t>
  </si>
  <si>
    <t>Repurchased Previous Periods</t>
  </si>
  <si>
    <t>Repurchase Total</t>
  </si>
  <si>
    <t>Irregularity Affected Receivables are repurchased by VWFS after they have been identified on the immediately following Payment Date pursuant to the terms of the Receivables Purchase Agreement.</t>
  </si>
  <si>
    <t>Redelivery Purchased Receivable</t>
  </si>
  <si>
    <t>Redelivery Repurchase Price</t>
  </si>
  <si>
    <t>Redelivery Purchased Receivables are repurchased by VWFS pursuant to the terms of the Redelivery Repurchase Agreement.</t>
  </si>
  <si>
    <t>Transaction Parties replacements</t>
  </si>
  <si>
    <t>Capacity of transaction party</t>
  </si>
  <si>
    <t>Date of replacement</t>
  </si>
  <si>
    <t>Reason for replacement</t>
  </si>
  <si>
    <t>Replaced party</t>
  </si>
  <si>
    <t>Replaced by</t>
  </si>
  <si>
    <t>Transaction Events II</t>
  </si>
  <si>
    <t>Accumulation Balance</t>
  </si>
  <si>
    <t>30/11/2023</t>
  </si>
  <si>
    <t>Amounts not invested for the purchase of Additional Receivables</t>
  </si>
  <si>
    <t>Percentage not invested for the purchase of Additional Receivables</t>
  </si>
  <si>
    <t>Dynamic Net Loss Ratio</t>
  </si>
  <si>
    <t>Ratio</t>
  </si>
  <si>
    <t>&gt;0.30%</t>
  </si>
  <si>
    <t>&gt;0.75%</t>
  </si>
  <si>
    <t>&gt;2.00%</t>
  </si>
  <si>
    <t>0.00212%</t>
  </si>
  <si>
    <t>N/A</t>
  </si>
  <si>
    <t>0.00019%</t>
  </si>
  <si>
    <t>-0.00108%</t>
  </si>
  <si>
    <t>Cumulative Net Loss Ratio</t>
  </si>
  <si>
    <t>0.80%</t>
  </si>
  <si>
    <t>1.80%</t>
  </si>
  <si>
    <t>4.00%</t>
  </si>
  <si>
    <t>0.00000%</t>
  </si>
  <si>
    <t>-0.00040%</t>
  </si>
  <si>
    <t>Discounted Receivables Balance as of the previous monthly period</t>
  </si>
  <si>
    <t>Discounted Receivables Balance of all initial and additional receivables as of the end of the period</t>
  </si>
  <si>
    <t>Weighted Average Seasoning</t>
  </si>
  <si>
    <t>Late Delinquency Ratio</t>
  </si>
  <si>
    <t>0.00526%</t>
  </si>
  <si>
    <t>Revolving Period continues to apply</t>
  </si>
  <si>
    <t>Yes</t>
  </si>
  <si>
    <t>Enforcement Event</t>
  </si>
  <si>
    <t>Credit Enhancement Increase Condition</t>
  </si>
  <si>
    <t>Not in Effect</t>
  </si>
  <si>
    <t>(a) the Dynamic Net Loss Ratio for three consecutive Payment Dates exceeds</t>
  </si>
  <si>
    <t>(i)  if the Weighted Average Seasoning is less than or equal to 12 months</t>
  </si>
  <si>
    <t>0.30%</t>
  </si>
  <si>
    <t>(ii)  if the Weighted Average Seasoning is between 12 months (exclusive) and 22 months (inclusive)</t>
  </si>
  <si>
    <t>0.75%</t>
  </si>
  <si>
    <t>(iii)  if the Weighted Average Seasoning is between 22 months (exclusive) and 34 months (inclusive)</t>
  </si>
  <si>
    <t>2.00%</t>
  </si>
  <si>
    <t>(iv)  if the Weighted Average Seasoning is greater than 34 months</t>
  </si>
  <si>
    <t>(b) Cumulative Net Loss Ratio exceeds</t>
  </si>
  <si>
    <t>(i) during the first 5 months (inclusive) following the Closing Date</t>
  </si>
  <si>
    <t>(ii) after the 6th month (inclusive) until the 14th month (inclusive) following the Closing Date</t>
  </si>
  <si>
    <t>(iii) after the 14th month following the Closing Date</t>
  </si>
  <si>
    <t>(c)  the Late Delinquency Ratio exceeds 1.30 per cent. on any Payment Date on or before 25 May 2024</t>
  </si>
  <si>
    <t>1.30%</t>
  </si>
  <si>
    <t>(d)  a Servicer Replacement Event occurs and is continuing</t>
  </si>
  <si>
    <t>(e)  an Insolvency Event occurs with respect to VWFS</t>
  </si>
  <si>
    <t>(f)  the Cash Collateral Account does not contain (A) the Specified General Cash Collateral Account Balance on three consecutive Payment Dates or (B) the Minimum Cash Collateral Account Balance on two consecutive Interest Determination Dates.</t>
  </si>
  <si>
    <t>£23,887,499.39</t>
  </si>
  <si>
    <t>Early Amortisation Event</t>
  </si>
  <si>
    <t>(a) the occurrence of a Servicer Replacement Event;</t>
  </si>
  <si>
    <t>(b) the Accumulation Balance on two consecutive Payment Dates exceeds 15.00 per cent. of the Discounted Receivables Balance after application of the relevant Order of Priority on such Payment Date;</t>
  </si>
  <si>
    <t>(c) on any Payment Date falling after 3 consecutive Payment Dates following the Initial Issue Date, the Senior Instrument Actual Overcollateralisation Percentage is determined as being lower than 28.87 per cent</t>
  </si>
  <si>
    <t>(d) VWFS ceases to be an Affiliate of Volkswagen Financial Services AG or any successor thereto;</t>
  </si>
  <si>
    <t>(e) the Seller fails to perform its obligations under clause 11 (Repurchase) or clause 12 (Payment for Non-existent Receivables) of the Receivables Purchase Agreement or clause 3 (Repurchase) of the Redelivery Repurchase Agreement provided that, in the case of the Seller's failure to perform its obligations under clause 2 (Repurchase) of the Redelivery Repurchase Agreement, such failure subsists for two consecutive Payment Dates following the Payment Date on which such Redelivery Purchased Receivables were required to be repurchased</t>
  </si>
  <si>
    <t>(f) the Issuer fails to enter into a replacement Swap Agreement within 30 calendar days following the termination of a Swap Agreement or the respective Swap Counterparty fails to post collateral, in each case within the time period specified in the applicable Swap Agreement (each as provided for in clause 20 (Distribution Account; Accumulation Account; Counterparty Downgrade Collateral Account; Swap Provisions) of the Trust Agreement or to take any other measure which does not result in a downgrade of the Instruments);</t>
  </si>
  <si>
    <t>(g) the Credit Enhancement Increase Condition is in effect; or</t>
  </si>
  <si>
    <t>(h) the occurrence of a Foreclosure Event.</t>
  </si>
  <si>
    <t>Transaction Events III</t>
  </si>
  <si>
    <t>S&amp;P GLOBAL RATINGS UK LIMITED</t>
  </si>
  <si>
    <t>FITCH RATINGS LTD</t>
  </si>
  <si>
    <t>THE BANK OF NEW YORK MELLON (INTERNATIONAL) LIMITED</t>
  </si>
  <si>
    <t>Long Term</t>
  </si>
  <si>
    <t>Short Term</t>
  </si>
  <si>
    <t>Outlook</t>
  </si>
  <si>
    <r>
      <rPr>
        <sz val="10"/>
        <color theme="1"/>
        <rFont val="Courier New"/>
        <family val="3"/>
      </rPr>
      <t xml:space="preserve">    </t>
    </r>
    <r>
      <rPr>
        <sz val="9"/>
        <color rgb="FF000000"/>
        <rFont val="Arial"/>
        <family val="2"/>
      </rPr>
      <t>Current rating*</t>
    </r>
  </si>
  <si>
    <t xml:space="preserve">AA-       </t>
  </si>
  <si>
    <t xml:space="preserve">A-1+      </t>
  </si>
  <si>
    <t>Stable</t>
  </si>
  <si>
    <t xml:space="preserve">AA+       </t>
  </si>
  <si>
    <t xml:space="preserve">F1+       </t>
  </si>
  <si>
    <r>
      <rPr>
        <sz val="10"/>
        <color theme="1"/>
        <rFont val="Courier New"/>
        <family val="3"/>
      </rPr>
      <t xml:space="preserve">    </t>
    </r>
    <r>
      <rPr>
        <sz val="9"/>
        <color rgb="FF000000"/>
        <rFont val="Arial"/>
        <family val="2"/>
      </rPr>
      <t>Minimum required rating</t>
    </r>
  </si>
  <si>
    <t xml:space="preserve">A         </t>
  </si>
  <si>
    <t xml:space="preserve">A-1       </t>
  </si>
  <si>
    <t>-</t>
  </si>
  <si>
    <t xml:space="preserve">F1        </t>
  </si>
  <si>
    <t>(if no short term rating available, the higher long term rating is applicable)</t>
  </si>
  <si>
    <t>"Account Bank Required Rating" means ratings, solicited or unsolicited, of: 
(a) a short-term rating of at least "A-1" and a long-term rating of at least "A" from S&amp;P, or, if such entity is not subject to a short-term rating from S&amp;P, long-term ratings of at least "A+" from S&amp;P; and
(b) from Fitch (i) an issuer default or deposit long-term rating of at least "A" or (ii) an issuer default or deposit short-term rating of at least "F1".</t>
  </si>
  <si>
    <t>Required rating:</t>
  </si>
  <si>
    <t>Fulfilled</t>
  </si>
  <si>
    <t>ING Bank N.V.</t>
  </si>
  <si>
    <t xml:space="preserve">A+        </t>
  </si>
  <si>
    <r>
      <rPr>
        <sz val="10"/>
        <color theme="1"/>
        <rFont val="Courier New"/>
        <family val="3"/>
      </rPr>
      <t xml:space="preserve">    </t>
    </r>
    <r>
      <rPr>
        <sz val="9"/>
        <color rgb="FF000000"/>
        <rFont val="Arial"/>
        <family val="2"/>
      </rPr>
      <t>Minimum collateralised rating required</t>
    </r>
  </si>
  <si>
    <t xml:space="preserve">A-        </t>
  </si>
  <si>
    <t xml:space="preserve">BBB-      </t>
  </si>
  <si>
    <t xml:space="preserve">F3        </t>
  </si>
  <si>
    <t>"Eligible Swap Counterparty" means any entity:  
(a) having (i) a rating of not less than the counterparty ratings for the S&amp;P Collateral Framework Option then in effect pursuant to the Swap Agreement; or (ii) having the Minimum S&amp;P Collateralised Counterparty Rating and posts collateral in the amount and manner set forth in the Swap Agreements or (iii) obtaining a guarantee from a party having the minimum required counterparty ratings for the S&amp;P Collateral Framework Option then in effect; and
(b) having (i) an issuer default rating or derivative counterparty rating from Fitch of at least "A" or a short-term rating from Fitch of at least "F1" or (ii) an issuer default rating or derivative counterparty rating from Fitch of at least "BBB-" or a short-term rating from Fitch of at least "F3" and which either posts collateral in the amount and manner set forth in the Swap Agreements or obtains a guarantee from a person having the ratings set forth in (i) above.</t>
  </si>
  <si>
    <t>CREDIT AGRICOLE CORPORATE AND INVESTMENT BANK</t>
  </si>
  <si>
    <t xml:space="preserve">Servicer (Collateral Increase Event)
</t>
  </si>
  <si>
    <t>VWFS (UK) Ltd (100% owned by VWFS AG)</t>
  </si>
  <si>
    <t xml:space="preserve">BBB+      </t>
  </si>
  <si>
    <t xml:space="preserve">A-2       </t>
  </si>
  <si>
    <t xml:space="preserve">BBB       </t>
  </si>
  <si>
    <t>If the VWFSUK required rating falls below the above mentioned minimum rating (Level I) VWFSUK, as the servicer, shall determine and provide the monthly collateral part 1 / part 2 as an additional security.</t>
  </si>
  <si>
    <t xml:space="preserve"> *Ratings last updated 12/2023</t>
  </si>
  <si>
    <t>**Rating of Volkswagen Financial Services AG</t>
  </si>
  <si>
    <t>****Confidential rating monitored internally</t>
  </si>
  <si>
    <t>Information regarding the notes I</t>
  </si>
  <si>
    <t>Rating at Further Issue Date</t>
  </si>
  <si>
    <t>Senior Instruments</t>
  </si>
  <si>
    <t>Series A 2023-1</t>
  </si>
  <si>
    <t>Series A 2023-2</t>
  </si>
  <si>
    <t>Series A 2023-3</t>
  </si>
  <si>
    <t>Series A 2023-4</t>
  </si>
  <si>
    <t>Senior SSL 2023-1</t>
  </si>
  <si>
    <t>Senior SSL 2023-2</t>
  </si>
  <si>
    <t>Senior SSL 2023-3</t>
  </si>
  <si>
    <t>Junior Instruments</t>
  </si>
  <si>
    <t>Series B 2023-1</t>
  </si>
  <si>
    <t>Series B 2023-2</t>
  </si>
  <si>
    <t>Series B 2023-3</t>
  </si>
  <si>
    <t>Junior SSL 2023-1</t>
  </si>
  <si>
    <t>Junior SSL 2023-2</t>
  </si>
  <si>
    <t>Standard &amp; Poors</t>
  </si>
  <si>
    <t>AAA (sf)</t>
  </si>
  <si>
    <t>A+ (sf)</t>
  </si>
  <si>
    <t>Fitch</t>
  </si>
  <si>
    <t>AAAsf</t>
  </si>
  <si>
    <t>A+sf</t>
  </si>
  <si>
    <t>Current Rating</t>
  </si>
  <si>
    <t>Information on Instruments</t>
  </si>
  <si>
    <t>May-31</t>
  </si>
  <si>
    <t>Scheduled Clean-Up Call</t>
  </si>
  <si>
    <t>ISIN</t>
  </si>
  <si>
    <t>XS2596590518</t>
  </si>
  <si>
    <t>XS2596590278</t>
  </si>
  <si>
    <t>XS2711333240</t>
  </si>
  <si>
    <t>XS2711333836</t>
  </si>
  <si>
    <t>XS2596590435</t>
  </si>
  <si>
    <t>XS2596590195</t>
  </si>
  <si>
    <t>XS2711355136</t>
  </si>
  <si>
    <t>Common code</t>
  </si>
  <si>
    <t>259659051</t>
  </si>
  <si>
    <t>259659027</t>
  </si>
  <si>
    <t>271133324</t>
  </si>
  <si>
    <t>271133383</t>
  </si>
  <si>
    <t>259659043</t>
  </si>
  <si>
    <t>259659019</t>
  </si>
  <si>
    <t>271135513</t>
  </si>
  <si>
    <t xml:space="preserve">Nominal Amount </t>
  </si>
  <si>
    <t>Information on Interest</t>
  </si>
  <si>
    <t>Fixed/Floating</t>
  </si>
  <si>
    <t>floating</t>
  </si>
  <si>
    <t>Day count convention</t>
  </si>
  <si>
    <t>Actual/365</t>
  </si>
  <si>
    <t>Spread / Margin</t>
  </si>
  <si>
    <t>Index rate (Compounded Daily SONIA)</t>
  </si>
  <si>
    <t>Current Coupon</t>
  </si>
  <si>
    <t>Information regarding the notes II</t>
  </si>
  <si>
    <t>Interest Period</t>
  </si>
  <si>
    <t>27/12/2023 until 25/01/2024</t>
  </si>
  <si>
    <t>Index rate</t>
  </si>
  <si>
    <t>Compounded Daily SONIA</t>
  </si>
  <si>
    <t>Base interest rate</t>
  </si>
  <si>
    <t>Interest Payments</t>
  </si>
  <si>
    <t>Interest amount of the Monthly Period</t>
  </si>
  <si>
    <t>Interest paid</t>
  </si>
  <si>
    <t>Swap Payments / (Receipts)</t>
  </si>
  <si>
    <t>Swap Payments / (Receipts) for the Monthly Period</t>
  </si>
  <si>
    <t>Unpaid Interest</t>
  </si>
  <si>
    <t>Unpaid Interest of the Monthly Period</t>
  </si>
  <si>
    <t>Cumulative unpaid Interest</t>
  </si>
  <si>
    <t>Instruments Balance</t>
  </si>
  <si>
    <t>Maximum Issuance Amount</t>
  </si>
  <si>
    <t>Instruments balance as of the November 2023 Further Issue Date</t>
  </si>
  <si>
    <t>Instruments balance as of the beginning of the Monthly Period</t>
  </si>
  <si>
    <t>Additional issue amount</t>
  </si>
  <si>
    <t>Redemption amount due to amortising series</t>
  </si>
  <si>
    <t>Term take out / redemption</t>
  </si>
  <si>
    <t>Instruments Balance as of the end of the Monthly Period</t>
  </si>
  <si>
    <t>Payments to Investors per Series</t>
  </si>
  <si>
    <t>Interest per Series</t>
  </si>
  <si>
    <t>Principal repayment per Series</t>
  </si>
  <si>
    <t>Instruments</t>
  </si>
  <si>
    <t>Number of Instruments as of the beginning of the Monthly Period</t>
  </si>
  <si>
    <t>Increase of outstanding instruments</t>
  </si>
  <si>
    <t>Reduction of outstanding instruments from term take out</t>
  </si>
  <si>
    <t>Number of Instruments as of the end of the Monthly Period</t>
  </si>
  <si>
    <t>Face value per instrument</t>
  </si>
  <si>
    <t>Balance per instrument</t>
  </si>
  <si>
    <t>Instrument Factor</t>
  </si>
  <si>
    <t>Overcollateralisation Amount</t>
  </si>
  <si>
    <t>Total Senior Instruments</t>
  </si>
  <si>
    <t>Total Junior Instruments</t>
  </si>
  <si>
    <t xml:space="preserve">  Initial Overcollateralisation Amount</t>
  </si>
  <si>
    <t xml:space="preserve">  Initial Overcollateralisation Percentage</t>
  </si>
  <si>
    <t xml:space="preserve">  Current Overcollateralisation Amount</t>
  </si>
  <si>
    <t xml:space="preserve">  Current Overcollateralisation Percentage</t>
  </si>
  <si>
    <t xml:space="preserve">  Targeted Overcollateralisation Percentage (revolving / amortising period)</t>
  </si>
  <si>
    <t>31.12% / 33.12%</t>
  </si>
  <si>
    <t>20.32% / 22.32%</t>
  </si>
  <si>
    <t>Subordinated Loan</t>
  </si>
  <si>
    <t>Subordinated Loan  Balance</t>
  </si>
  <si>
    <t>Subordinated Loan Accrued Interest balance</t>
  </si>
  <si>
    <t>Subordinated Loan Accrued Interest compensation balance</t>
  </si>
  <si>
    <t>Subordinated Loan Capital + Accrued Interest + Compensation</t>
  </si>
  <si>
    <t>Balance as of the November 2023 Further Issue Date</t>
  </si>
  <si>
    <t xml:space="preserve"> Balance as of the beginning of the Monthly Period</t>
  </si>
  <si>
    <t xml:space="preserve">  Accrued Interest at end of Monthly Period</t>
  </si>
  <si>
    <t xml:space="preserve">  Interest paid in the Monthly Period</t>
  </si>
  <si>
    <t xml:space="preserve">  Redemption</t>
  </si>
  <si>
    <t xml:space="preserve">  Increase due to tap up</t>
  </si>
  <si>
    <t>Balance as of the end of the Monthly Period</t>
  </si>
  <si>
    <t>Credit Enhancement at Additional Cut-Off Date falling in October 2023</t>
  </si>
  <si>
    <t>Credit Enhancement Value</t>
  </si>
  <si>
    <r>
      <rPr>
        <sz val="9"/>
        <color rgb="FF000000"/>
        <rFont val="Arial"/>
        <family val="2"/>
      </rPr>
      <t xml:space="preserve">  </t>
    </r>
    <r>
      <rPr>
        <sz val="9"/>
        <color rgb="FF000000"/>
        <rFont val="Arial"/>
        <family val="2"/>
      </rPr>
      <t>Junior Instruments</t>
    </r>
  </si>
  <si>
    <t xml:space="preserve">  Subordinated Loan</t>
  </si>
  <si>
    <t xml:space="preserve">  Overcollateralisation Amount</t>
  </si>
  <si>
    <t xml:space="preserve">  Cash Collateral Account</t>
  </si>
  <si>
    <t>Credit Enhancement as of the Monthly Period</t>
  </si>
  <si>
    <t>Subordinated Loan Balance</t>
  </si>
  <si>
    <t>Opening Overcollateralisation Amount for the Monthly Period</t>
  </si>
  <si>
    <t> Increase in Overcollateralisation Amount from Additional Receivables in the Monthly Period </t>
  </si>
  <si>
    <t>The excess of the Senior Instruments Available Redemption Collections less Subloan Accrued Interest Repaid from the Waterfall relating to the Monthly Period, over the reduction in the Aggregate Discounted Receivables Balance during the Monthly Period plus utilisation of Overcollateralisation Amount in the Monthly Period</t>
  </si>
  <si>
    <t>Subloan Accrued Interest Repaid from the Waterfall relating to prior periods</t>
  </si>
  <si>
    <t>Closing Overcollateralisation Amount</t>
  </si>
  <si>
    <t>Total Credit Enhancement for Senior Instruments</t>
  </si>
  <si>
    <t>Total Credit Enhancement for Junior Instruments</t>
  </si>
  <si>
    <t>Aggregate Discounted Receivables Balance at end of the Monthly Period</t>
  </si>
  <si>
    <t>Aggregate Discounted Receivables Balance Increase Amount</t>
  </si>
  <si>
    <t>Increase Amount</t>
  </si>
  <si>
    <t>Senior Instruments Aggregate Discounted Receivables Balance Increase Amount</t>
  </si>
  <si>
    <t>Junior Instruments Aggregate Discounted Receivables Balance Increase Amount</t>
  </si>
  <si>
    <t>Cash Collateral Account</t>
  </si>
  <si>
    <t>Cash Collateral Account (CCA)</t>
  </si>
  <si>
    <t>in GBP</t>
  </si>
  <si>
    <t>Cash Collateral Account at Additional Cut-Off Date falling in October 2023</t>
  </si>
  <si>
    <t>Thereof General Cash Reserve</t>
  </si>
  <si>
    <t>Thereof Interest Compensation Ledger</t>
  </si>
  <si>
    <t>Thereof Retained Profit Ledger</t>
  </si>
  <si>
    <t>Targeted balance</t>
  </si>
  <si>
    <t>Balance as of the beginning of the period</t>
  </si>
  <si>
    <t>Payments</t>
  </si>
  <si>
    <t>General payment from Cash Collateral Account</t>
  </si>
  <si>
    <t>General payment to Cash Collateral Account</t>
  </si>
  <si>
    <t>Interest payment to Cash Collateral Account</t>
  </si>
  <si>
    <t>Payment from Interest Compensation Ledger</t>
  </si>
  <si>
    <t>Payment to Interest Compensation Ledger</t>
  </si>
  <si>
    <t>Payment from Cash Collateral Account due to tap-up / TTO / Early Termination</t>
  </si>
  <si>
    <t>Payment to Cash Collateral Account due to tap-up / TTO / Early Termination</t>
  </si>
  <si>
    <t>Payment from Retained Profit Ledger</t>
  </si>
  <si>
    <t>Payment to Retained Profit Ledger</t>
  </si>
  <si>
    <t>General cash reserve in percent of total current instrument balance</t>
  </si>
  <si>
    <t>Minimum Specified General Cash Collateral Account Balance as a percentage of Nominal Amount of Instruments</t>
  </si>
  <si>
    <t>Accrued Interest</t>
  </si>
  <si>
    <t>Swap fixing / Order of Priority</t>
  </si>
  <si>
    <t>Amortising interest rate swap </t>
  </si>
  <si>
    <t>Underlying principal for reporting period</t>
  </si>
  <si>
    <t>Paying leg</t>
  </si>
  <si>
    <t>Fixed interest rate</t>
  </si>
  <si>
    <t>Receiving leg</t>
  </si>
  <si>
    <t>Floating interest rate</t>
  </si>
  <si>
    <t>Net swap payments / (receipts)</t>
  </si>
  <si>
    <t>Available Distribution Amount Calculation</t>
  </si>
  <si>
    <t>Payment to Order of Priority Position</t>
  </si>
  <si>
    <t>Remaining amount</t>
  </si>
  <si>
    <t>(a) interest accrued on the Distribution Account and the Accumulation Account</t>
  </si>
  <si>
    <t>(b) amounts received as Collections received or collected by the Servicer, inclusive, for avoidance of doubt, the Monthly Collateral Part 1 and Monthly Collateral Part 2 (after any relevant netting)</t>
  </si>
  <si>
    <t>(c) payments from the Cash Collateral Account as provided for in clause 22.2 of the Trust Agreement</t>
  </si>
  <si>
    <t>(d) (i) Net Swap Receipts under the Swap Agreements; (ii) where the relevant Swap Agreement has been terminated, any Swap Termination Payments due by the Issuer to the departing Swap Counterparty have been paid, (after returning any Excess Swap Collateral to the Swap Counterparty), and no replacement Swap Counterparty has been found, an amount equal to the lesser of (A) the Swap Termination Payments sitting on the Counterparty Downgrade Collateral Account received by the Issuer and (B) the Net Swap Receipts that would have been due from the relevant Swap Counterparty on such date assuming that there had been no termination of such Swap Agreement</t>
  </si>
  <si>
    <t>(e) where the relevant Swap Agreement has been terminated, amounts allocated in accordance with clause 20.8 of the Trust Agreement</t>
  </si>
  <si>
    <t>(f) the amounts standing to the credit of the Accumulation Account after the preceding Payment Date</t>
  </si>
  <si>
    <t>(g) any amounts provided for or converted into another currency which are not used and reconverted (if applicable) in accordance with clause 21.7 (Order of Priority) of the Trust Agreement</t>
  </si>
  <si>
    <t>(h) the Interest Compensation Shortfall Redemption Amount</t>
  </si>
  <si>
    <t>(i) the Interest Compensation Ledger Release Amount, provided that a Credit Enhancement Increase Condition is in effect</t>
  </si>
  <si>
    <t>(j) the Buffer Top-Up Amount</t>
  </si>
  <si>
    <t>(k) the Buffer Release Amount to be paid to VWFS, provided that no Credit Enhancement Increase Condition is in effect.</t>
  </si>
  <si>
    <t>Order of Priority</t>
  </si>
  <si>
    <t>Available Distribution Amount</t>
  </si>
  <si>
    <t>(a) amounts due and payable in respect of taxes (if any) by the Issuer</t>
  </si>
  <si>
    <t xml:space="preserve">(b) amounts (excluding any payments under the Trustee Claim) due and payable </t>
  </si>
  <si>
    <t>(c) to the Servicer, the Servicer Fee</t>
  </si>
  <si>
    <t>(d) of equal rank amounts due and payable (i) to the directors of the Issuer; (ii) to the Corporate Services Provider under the Corporate Services Agreement; (iii) to each Agent under the Agency Agreement; (iv) to the Account Bank and the Cash Administrator under the Account Agreement; (v) to the Rating Agencies the fees for the monitoring of the Programme; (vi) to the Lead Manager under the Programme Agreement; (vii) to the Data Protection Trustee under the Data Protection Trust Agreement; (viii) to the Issuer in respect of other administration costs and expenses of the Issuer, including, without limitation, any costs relating to the listing of the Notes, any costs relating to any auditors fees, any tax filing fees and any annual return or exempt company status fees and any Administrator Recovery Incentive; and (ix) to the Issuer the Retained Profit Amount to be credited to the Retained Profit Ledger;</t>
  </si>
  <si>
    <t>(e) amounts payable by the Issuer to the (respective) Swap Counterparty in respect of any Net Swap Payments or any Swap Termination Payments under the Swap Agreements</t>
  </si>
  <si>
    <t>(f) amounts due and payable in respect of (a) interest accrued during the immediately preceding Interest Period on the Senior Instruments plus (b) Interest Shortfalls (if any) on the Senior Instruments</t>
  </si>
  <si>
    <t>(g) amounts due and payable in respect of (a) interest accrued during the immediately preceding Interest Period on the Junior Instruments plus (b) Interest Shortfalls (if any) on the Junior Instruments</t>
  </si>
  <si>
    <t>(h) to the Cash Collateral Account, until the General Cash Collateral Amount is equal to the Specified General Cash Collateral Account Balance</t>
  </si>
  <si>
    <t>(i) (1) the Senior Instrument Amortisation Amount to each Amortising Senior Instrument and (2) an amount no less than zero equal to the Senior Instrument Accumulation Amount</t>
  </si>
  <si>
    <t>(j) (1) the Junior Instrument Amortisation Amount to each Amortising Junior Instrument and (2) an amount no less than zero equal to the Junior Instrument Accumulation Amount</t>
  </si>
  <si>
    <t>(k) by the Issuer to the Swap Counterparty, any payments under the Swap Agreements other than those made under item fifth above</t>
  </si>
  <si>
    <t>(l) to the Subordinated Lender amounts due and payable in respect of accrued and unpaid interest on the Subordinated Loan (including, without limitation, overdue interest)</t>
  </si>
  <si>
    <t>(m) to the Subordinated Lender, principal amounts until the aggregate principal amount of the Subordinated Loan has been reduced to zero</t>
  </si>
  <si>
    <t>(n) to pay all remaining excess to VWFS by way of a final success fee</t>
  </si>
  <si>
    <t>Distribution of Cash Collateral Account Surplus</t>
  </si>
  <si>
    <t>(a) to the Subordinated Lender, amounts payable in respect of accrued and unpaid interest on the Subordinated Loan (including, without limitation, overdue interest)</t>
  </si>
  <si>
    <t>(b) to the Subordinated Lender, until the aggregate principal amount of the Subordinated Loan has been reduced to zero </t>
  </si>
  <si>
    <t>(c) to pay all remaining excess to VWFS by way of a final success fee</t>
  </si>
  <si>
    <t>Retention of net economic interest</t>
  </si>
  <si>
    <t>Retention amount at Additional Cut-Off Date falling in October 2023</t>
  </si>
  <si>
    <t>Type of asset</t>
  </si>
  <si>
    <t>Nominal Amount</t>
  </si>
  <si>
    <t>Percentage of Nominal Amount</t>
  </si>
  <si>
    <t xml:space="preserve">  Portfolio sold to SPV</t>
  </si>
  <si>
    <t>£2,552,921,887.00</t>
  </si>
  <si>
    <t xml:space="preserve">  Retention (Overcollateralisation)</t>
  </si>
  <si>
    <t>£158,196,317.48</t>
  </si>
  <si>
    <t xml:space="preserve">  Retention (Cash Collateral Amount)</t>
  </si>
  <si>
    <t>Retention amounts</t>
  </si>
  <si>
    <t>Percentage of Total Nominal Amount</t>
  </si>
  <si>
    <t xml:space="preserve">  Minimum retention</t>
  </si>
  <si>
    <t xml:space="preserve">  Actual retention</t>
  </si>
  <si>
    <t xml:space="preserve"> Retention amount at the end of Monthly Period</t>
  </si>
  <si>
    <t>£2,456,581,233.01</t>
  </si>
  <si>
    <t>£163,353,931.91</t>
  </si>
  <si>
    <t>In its capacity as originator and original lender, Volkswagen Financial Services UK Ltd complies with the retention requirements of a material net economic interest in accordance with Article 6 (3) (d) EU Securitisation Regulation and Article 6 (3) (d) of UK Securitisation Regulation and in each case the corresponding delegated regulation 625/2014.</t>
  </si>
  <si>
    <t>The latest end of month level of retention will be published on a monthly basis within the investor report.</t>
  </si>
  <si>
    <t>At 20% CPR (with clean up call option)</t>
  </si>
  <si>
    <t>Actual Instrument balance</t>
  </si>
  <si>
    <t>Forecasted Instrument balance</t>
  </si>
  <si>
    <t>11/2023</t>
  </si>
  <si>
    <t>12/2023</t>
  </si>
  <si>
    <t>01/2024</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</si>
  <si>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</si>
  <si>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</si>
  <si>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</si>
  <si>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</si>
  <si>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</si>
  <si>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</si>
  <si>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</si>
  <si>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</si>
  <si>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</si>
  <si>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</si>
  <si>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</si>
  <si>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</si>
  <si>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</si>
  <si>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</si>
  <si>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</si>
  <si>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</si>
  <si>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</si>
  <si>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</si>
  <si>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</si>
  <si>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</si>
  <si>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</si>
  <si>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</si>
  <si>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</si>
  <si>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</si>
  <si>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</si>
  <si>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</si>
  <si>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</si>
  <si>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</si>
  <si>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</si>
  <si>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</si>
  <si>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</si>
  <si>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</si>
  <si>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</si>
  <si>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</si>
  <si>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</si>
  <si>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</si>
  <si>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</si>
  <si>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</si>
  <si>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</si>
  <si>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</si>
  <si>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Reporting Period</t>
  </si>
  <si>
    <t>Scheduled Principal</t>
  </si>
  <si>
    <t>Scheduled Interest</t>
  </si>
  <si>
    <t>Receivable</t>
  </si>
  <si>
    <t>Aggregate Discounted Receivables Balance reduction</t>
  </si>
  <si>
    <t>01.2024</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</si>
  <si>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</si>
  <si>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</si>
  <si>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</si>
  <si>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</si>
  <si>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</si>
  <si>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</si>
  <si>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</si>
  <si>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</si>
  <si>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</si>
  <si>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</si>
  <si>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</si>
  <si>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</si>
  <si>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</si>
  <si>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</si>
  <si>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</si>
  <si>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</si>
  <si>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</si>
  <si>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</si>
  <si>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</si>
  <si>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</si>
  <si>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</si>
  <si>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</si>
  <si>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</si>
  <si>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</si>
  <si>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</si>
  <si>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</si>
  <si>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</si>
  <si>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</si>
  <si>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</si>
  <si>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</si>
  <si>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</si>
  <si>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</si>
  <si>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</si>
  <si>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</si>
  <si>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</si>
  <si>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</si>
  <si>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</si>
  <si>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</si>
  <si>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</si>
  <si>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</si>
  <si>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</si>
  <si>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07.2027</t>
  </si>
  <si>
    <t>08.2027</t>
  </si>
  <si>
    <t>09.2027</t>
  </si>
  <si>
    <t>10.2027</t>
  </si>
  <si>
    <t>11.2027</t>
  </si>
  <si>
    <t>12.2027</t>
  </si>
  <si>
    <t>01.2028</t>
  </si>
  <si>
    <t>02.2028</t>
  </si>
  <si>
    <t>03.2028</t>
  </si>
  <si>
    <t>04.2028</t>
  </si>
  <si>
    <t>05.2028</t>
  </si>
  <si>
    <t>06.2028</t>
  </si>
  <si>
    <t>07.2028</t>
  </si>
  <si>
    <t>08.2028</t>
  </si>
  <si>
    <t>09.2028</t>
  </si>
  <si>
    <t>10.2028</t>
  </si>
  <si>
    <t>11.2028</t>
  </si>
  <si>
    <t>Overview of Outstanding Contracts</t>
  </si>
  <si>
    <t>Development of outstanding pool during the Monthly Period</t>
  </si>
  <si>
    <t>Outstanding Nominal Amount</t>
  </si>
  <si>
    <t>Aggregate Discounted Receivables Balance for the Previous Monthly Period before purchase of Additional Receivables</t>
  </si>
  <si>
    <t>Aggregate Discounted Receivables Balance of Additional Receivables added in the Previous Monthly Period</t>
  </si>
  <si>
    <t>Aggregate Discounted Receivables Balance for the Previous Monthly Period after purchase of Additional Receivables</t>
  </si>
  <si>
    <t>Principal Collections in the Monthly Period / Defaulted Receivables &amp; other Ineligible Receivables</t>
  </si>
  <si>
    <t>Aggregate Discounted Receivables Balance at the end of the Monthly Period before purchase of Additional Receivables</t>
  </si>
  <si>
    <t>Additional Receivables at this Cut-Off Date (where Funding remains constant)</t>
  </si>
  <si>
    <t>Additional Receivables at this Cut-Off Date (where Funding increases)</t>
  </si>
  <si>
    <t>Aggregate Discounted Receivables Balance at this Cut-Off Date</t>
  </si>
  <si>
    <t>Collections by status</t>
  </si>
  <si>
    <t>Collections</t>
  </si>
  <si>
    <t>Current</t>
  </si>
  <si>
    <t>Delinquent</t>
  </si>
  <si>
    <t>Defaulted</t>
  </si>
  <si>
    <t>End of term</t>
  </si>
  <si>
    <t>Early settlement</t>
  </si>
  <si>
    <t>Non-Conforming / Repurchased</t>
  </si>
  <si>
    <t>Write-off</t>
  </si>
  <si>
    <t>Type of Contract</t>
  </si>
  <si>
    <t>Customer Type</t>
  </si>
  <si>
    <t>Hire Purchase</t>
  </si>
  <si>
    <t>PCP</t>
  </si>
  <si>
    <t>LP</t>
  </si>
  <si>
    <t>New</t>
  </si>
  <si>
    <t>Used</t>
  </si>
  <si>
    <t>Retail</t>
  </si>
  <si>
    <t>Corporate</t>
  </si>
  <si>
    <t>Contract status development I</t>
  </si>
  <si>
    <r>
      <rPr>
        <b/>
        <sz val="9"/>
        <color rgb="FFFFFFFF"/>
        <rFont val="Arial"/>
        <family val="2"/>
      </rPr>
      <t xml:space="preserve">Number of 
</t>
    </r>
    <r>
      <rPr>
        <b/>
        <sz val="9"/>
        <color rgb="FFFFFFFF"/>
        <rFont val="Arial"/>
        <family val="2"/>
      </rPr>
      <t>Contracts</t>
    </r>
  </si>
  <si>
    <t>Total portfolio as of current period</t>
  </si>
  <si>
    <t>Contract status development II</t>
  </si>
  <si>
    <t>Contract status development III</t>
  </si>
  <si>
    <t>Contract status as of the end of the current period</t>
  </si>
  <si>
    <t>Contract status as of the beginning of the period</t>
  </si>
  <si>
    <t>Top/Tap-Up Contracts</t>
  </si>
  <si>
    <t>Delinquencies &amp; Defaults I</t>
  </si>
  <si>
    <t>Delinquent Receivables</t>
  </si>
  <si>
    <t>Days In Arrears</t>
  </si>
  <si>
    <t>Percentage of Contracts</t>
  </si>
  <si>
    <t>Percentage of Aggregate Discounted Receivables Balance</t>
  </si>
  <si>
    <t>Value of Arrears</t>
  </si>
  <si>
    <t>&gt; 30 &lt;= 60</t>
  </si>
  <si>
    <t>&gt; 60 &lt;= 90</t>
  </si>
  <si>
    <t>&gt; 90 &lt;= 120</t>
  </si>
  <si>
    <t>&gt; 120 &lt;= 150</t>
  </si>
  <si>
    <t>&gt; 150 &lt;= 180</t>
  </si>
  <si>
    <t>&gt; 180</t>
  </si>
  <si>
    <t>End of Term &amp; Early Settlements</t>
  </si>
  <si>
    <t>NB: The table below is not included in the delinquencies graph above. This information is included in the graphs on the 'Delinquencies &amp; Defaults II' page of the Investor Report.</t>
  </si>
  <si>
    <t>Days in Arrears</t>
  </si>
  <si>
    <t>&gt; 0 &lt;= 30</t>
  </si>
  <si>
    <t>Defaulted Receivables</t>
  </si>
  <si>
    <t>Delinquencies &amp; Defaults II</t>
  </si>
  <si>
    <t>Delinquent Receivables, End of Term, Early Settlements &amp; Defaulted</t>
  </si>
  <si>
    <r>
      <t xml:space="preserve">
</t>
    </r>
    <r>
      <rPr>
        <b/>
        <sz val="12"/>
        <color rgb="FF000000"/>
        <rFont val="Arial"/>
        <family val="2"/>
      </rPr>
      <t>Defaulted Receivables &amp; Recoveries</t>
    </r>
  </si>
  <si>
    <t>Outstanding Nominal Amount at Date of Default</t>
  </si>
  <si>
    <t>Outstanding Discounted Receivables Balance at Date of Default</t>
  </si>
  <si>
    <t>Total recoveries</t>
  </si>
  <si>
    <t>Total Written-Off Purchased Receivables (Nominal)</t>
  </si>
  <si>
    <t>Total Written-Off Purchased Receivables (Discounted)</t>
  </si>
  <si>
    <t>Outstanding Nominal Amount at end of Monthly Period</t>
  </si>
  <si>
    <t>Outstanding Discounted Receivables Balance at end of Monthly Period</t>
  </si>
  <si>
    <t>Total Hire Purchase</t>
  </si>
  <si>
    <t>Total PCP</t>
  </si>
  <si>
    <t>Charged-Off Amounts</t>
  </si>
  <si>
    <t>Charged-Off Receivables</t>
  </si>
  <si>
    <t>Charged-Off Amount net of recoveries</t>
  </si>
  <si>
    <t>30/09/2023</t>
  </si>
  <si>
    <t>0.00002%</t>
  </si>
  <si>
    <t>31/08/2023</t>
  </si>
  <si>
    <t>-0.00202%</t>
  </si>
  <si>
    <t>31/07/2023</t>
  </si>
  <si>
    <t>-0.00008%</t>
  </si>
  <si>
    <t>30/06/2023</t>
  </si>
  <si>
    <t>0.00057%</t>
  </si>
  <si>
    <t>31/05/2023</t>
  </si>
  <si>
    <t>-0.00049%</t>
  </si>
  <si>
    <t>30/04/2023</t>
  </si>
  <si>
    <t>0.00001%</t>
  </si>
  <si>
    <t>31/03/2023</t>
  </si>
  <si>
    <t>Cumulative</t>
  </si>
  <si>
    <t>Cumulative Total</t>
  </si>
  <si>
    <t>Discounted Receivables Balance as of previous Monthly Period</t>
  </si>
  <si>
    <t>Periodic CPR</t>
  </si>
  <si>
    <t>Annualised CPR</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</si>
  <si>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</si>
  <si>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Pool Data I</t>
  </si>
  <si>
    <t>Total Portfolio</t>
  </si>
  <si>
    <t>Distribution by Payment Type</t>
  </si>
  <si>
    <t>Direct Debit</t>
  </si>
  <si>
    <t>Others</t>
  </si>
  <si>
    <t>Distribution by Contract Concentration</t>
  </si>
  <si>
    <t>2 - 10</t>
  </si>
  <si>
    <t>11 - 20</t>
  </si>
  <si>
    <t>21 - 50</t>
  </si>
  <si>
    <t>&gt;50</t>
  </si>
  <si>
    <t>Distribution by Largest Obligor</t>
  </si>
  <si>
    <t>Maximum Discounted Receivables Balance per Obligor</t>
  </si>
  <si>
    <t>Pool Data II</t>
  </si>
  <si>
    <t>Distribution by Discounted Receivables Balance</t>
  </si>
  <si>
    <t>0 - 5,000</t>
  </si>
  <si>
    <t>5,001 - 10,000</t>
  </si>
  <si>
    <t>10,001 - 15,000</t>
  </si>
  <si>
    <t>15,001 - 20,000</t>
  </si>
  <si>
    <t>20,001 - 25,000</t>
  </si>
  <si>
    <t>25,001 - 30000</t>
  </si>
  <si>
    <t>&gt; 30,000</t>
  </si>
  <si>
    <t>Statistics</t>
  </si>
  <si>
    <t>Minimum Discounted Receivables Balance</t>
  </si>
  <si>
    <t>Maximum Discounted Receivables Balance</t>
  </si>
  <si>
    <t>Average Discounted Receivables Balance</t>
  </si>
  <si>
    <t>Distribution by Original Balance</t>
  </si>
  <si>
    <t>25,001 - 30,000</t>
  </si>
  <si>
    <t>Minimum Original Balance</t>
  </si>
  <si>
    <t>Maximum Original Balance</t>
  </si>
  <si>
    <t>Average Original Balance</t>
  </si>
  <si>
    <t>Distribution by Outstanding Nominal Balance</t>
  </si>
  <si>
    <t>Minimum Outstanding Nominal Balance</t>
  </si>
  <si>
    <t>Maximum Outstanding Nominal Balance</t>
  </si>
  <si>
    <t>Average Outstanding Nominal Balance</t>
  </si>
  <si>
    <t>Pool Data III</t>
  </si>
  <si>
    <t>Distribution by Remaining Term (Months)</t>
  </si>
  <si>
    <t>01 - 12</t>
  </si>
  <si>
    <t>13 - 24</t>
  </si>
  <si>
    <t>25 - 36</t>
  </si>
  <si>
    <t>37 - 48</t>
  </si>
  <si>
    <t>49 - 60</t>
  </si>
  <si>
    <t>61 - 72</t>
  </si>
  <si>
    <t>&gt;72</t>
  </si>
  <si>
    <t>Minimum Remaining Term (Months)</t>
  </si>
  <si>
    <t>Maximum Remaining Term (Months)</t>
  </si>
  <si>
    <t>Weighted Average Remaining Term (Months)</t>
  </si>
  <si>
    <t>Distribution by Original Term (Months)</t>
  </si>
  <si>
    <t>Minimum Original Term (Months)</t>
  </si>
  <si>
    <t>Maximum Original Term (Months)</t>
  </si>
  <si>
    <t>Weighted Average Original Term (Months)</t>
  </si>
  <si>
    <t>Distribution by Seasoning (Months)</t>
  </si>
  <si>
    <t>Minimum Seasoning (Months)</t>
  </si>
  <si>
    <t>Maximum Seasoning (Months)</t>
  </si>
  <si>
    <t>Weighted Average Seasoning (Months)</t>
  </si>
  <si>
    <t>Pool Data IV</t>
  </si>
  <si>
    <t>Distribution by Brand</t>
  </si>
  <si>
    <t>Audi</t>
  </si>
  <si>
    <t>Bentley</t>
  </si>
  <si>
    <t>Cupra</t>
  </si>
  <si>
    <t>Lamborghini</t>
  </si>
  <si>
    <t>Other brands</t>
  </si>
  <si>
    <t>Porsche</t>
  </si>
  <si>
    <t>Seat</t>
  </si>
  <si>
    <t>Skoda</t>
  </si>
  <si>
    <t>Volkswagen</t>
  </si>
  <si>
    <t>Distribution by geographic distribution</t>
  </si>
  <si>
    <t>East (England)</t>
  </si>
  <si>
    <t>East Midlands (England)</t>
  </si>
  <si>
    <t>London</t>
  </si>
  <si>
    <t>North East (England)</t>
  </si>
  <si>
    <t>North West (England)</t>
  </si>
  <si>
    <t>Northern Ireland</t>
  </si>
  <si>
    <t>Not Available</t>
  </si>
  <si>
    <t>Scotland</t>
  </si>
  <si>
    <t>South East (England)</t>
  </si>
  <si>
    <t>South West (England)</t>
  </si>
  <si>
    <t>Wales</t>
  </si>
  <si>
    <t>West Midlands (England)</t>
  </si>
  <si>
    <t>Yorkshire and The Humber</t>
  </si>
  <si>
    <t>Distribution of Balloon Payments by Remaining Term</t>
  </si>
  <si>
    <t>&lt; 6</t>
  </si>
  <si>
    <t>6 - 10</t>
  </si>
  <si>
    <t>11 - 15</t>
  </si>
  <si>
    <t>16 - 20</t>
  </si>
  <si>
    <t>21 - 25</t>
  </si>
  <si>
    <t>26 - 30</t>
  </si>
  <si>
    <t>31 - 35</t>
  </si>
  <si>
    <t>36 - 40</t>
  </si>
  <si>
    <t>41 - 45</t>
  </si>
  <si>
    <t>46 - 50</t>
  </si>
  <si>
    <t>51 - 55</t>
  </si>
  <si>
    <t>56 - 60</t>
  </si>
  <si>
    <t>&gt; 60</t>
  </si>
  <si>
    <t>Pool Data V</t>
  </si>
  <si>
    <t>Distribution by Brand &amp; Model</t>
  </si>
  <si>
    <t>Model</t>
  </si>
  <si>
    <t>A1</t>
  </si>
  <si>
    <t>A3</t>
  </si>
  <si>
    <t>A4</t>
  </si>
  <si>
    <t>A4 ALLROAD</t>
  </si>
  <si>
    <t>A5</t>
  </si>
  <si>
    <t>A6</t>
  </si>
  <si>
    <t>A6 ALLROAD</t>
  </si>
  <si>
    <t>A7</t>
  </si>
  <si>
    <t>A8</t>
  </si>
  <si>
    <t>E-TRON</t>
  </si>
  <si>
    <t>E-TRON GT</t>
  </si>
  <si>
    <t>Q2</t>
  </si>
  <si>
    <t>Q3</t>
  </si>
  <si>
    <t>Q4</t>
  </si>
  <si>
    <t>Q5</t>
  </si>
  <si>
    <t>Q7</t>
  </si>
  <si>
    <t>Q8</t>
  </si>
  <si>
    <t>R8</t>
  </si>
  <si>
    <t>RS 7</t>
  </si>
  <si>
    <t>RS E-TRON GT</t>
  </si>
  <si>
    <t>RS Q3</t>
  </si>
  <si>
    <t>RS Q8</t>
  </si>
  <si>
    <t>RS3</t>
  </si>
  <si>
    <t>RS4</t>
  </si>
  <si>
    <t>RS5</t>
  </si>
  <si>
    <t>RS6</t>
  </si>
  <si>
    <t>TT</t>
  </si>
  <si>
    <t>Sub-Total Audi</t>
  </si>
  <si>
    <t>BENTAYGA</t>
  </si>
  <si>
    <t>Continental</t>
  </si>
  <si>
    <t>CONTINENTAL GT</t>
  </si>
  <si>
    <t>CONTINENTAL GTC</t>
  </si>
  <si>
    <t>FLYING SPUR</t>
  </si>
  <si>
    <t>MULSANNE</t>
  </si>
  <si>
    <t>Sub-Total Bentley</t>
  </si>
  <si>
    <t>ATECA</t>
  </si>
  <si>
    <t>BORN</t>
  </si>
  <si>
    <t>FORMENTOR</t>
  </si>
  <si>
    <t>LEON</t>
  </si>
  <si>
    <t>Sub-Total Cupra</t>
  </si>
  <si>
    <t>AVENTADOR</t>
  </si>
  <si>
    <t>HURACAN</t>
  </si>
  <si>
    <t>URUS</t>
  </si>
  <si>
    <t>Sub-Total Lamborghini</t>
  </si>
  <si>
    <t>Sub-Total Other brands</t>
  </si>
  <si>
    <t>718</t>
  </si>
  <si>
    <t>911</t>
  </si>
  <si>
    <t>911 TURBO</t>
  </si>
  <si>
    <t>BOXSTER</t>
  </si>
  <si>
    <t>CAYENNE</t>
  </si>
  <si>
    <t>CAYMAN</t>
  </si>
  <si>
    <t>MACAN</t>
  </si>
  <si>
    <t>PANAMERA</t>
  </si>
  <si>
    <t>TAYCAN</t>
  </si>
  <si>
    <t>Sub-Total Porsche</t>
  </si>
  <si>
    <t>ALHAMBRA</t>
  </si>
  <si>
    <t>ALTEA XL</t>
  </si>
  <si>
    <t>ARONA</t>
  </si>
  <si>
    <t>CUPRA ATECA</t>
  </si>
  <si>
    <t>CUPRA LEON</t>
  </si>
  <si>
    <t>IBIZA</t>
  </si>
  <si>
    <t>LEON X-PERIENCE</t>
  </si>
  <si>
    <t>MII</t>
  </si>
  <si>
    <t>TARRACO</t>
  </si>
  <si>
    <t>TOLEDO</t>
  </si>
  <si>
    <t>Sub-Total Seat</t>
  </si>
  <si>
    <t>CITIGO</t>
  </si>
  <si>
    <t>ENYAQ</t>
  </si>
  <si>
    <t>FABIA</t>
  </si>
  <si>
    <t>KAMIQ</t>
  </si>
  <si>
    <t>KAROQ</t>
  </si>
  <si>
    <t>KODIAQ</t>
  </si>
  <si>
    <t>OCTAVIA</t>
  </si>
  <si>
    <t>RAPID</t>
  </si>
  <si>
    <t>RAPID SPACEBACK</t>
  </si>
  <si>
    <t>SCALA</t>
  </si>
  <si>
    <t>SUPERB</t>
  </si>
  <si>
    <t>YETI</t>
  </si>
  <si>
    <t>YETI OUTDOOR</t>
  </si>
  <si>
    <t>Sub-Total Skoda</t>
  </si>
  <si>
    <t>AMAROK</t>
  </si>
  <si>
    <t>ARTEON</t>
  </si>
  <si>
    <t>BEETLE</t>
  </si>
  <si>
    <t>CADDY</t>
  </si>
  <si>
    <t>CADDY CALIFORNIA</t>
  </si>
  <si>
    <t>CADDY CALIFORNIA MAXI</t>
  </si>
  <si>
    <t>CADDY MAXI</t>
  </si>
  <si>
    <t>CADDY MAXI C20</t>
  </si>
  <si>
    <t>CADDY MAXI LIFE</t>
  </si>
  <si>
    <t>California</t>
  </si>
  <si>
    <t>Caravelle</t>
  </si>
  <si>
    <t>CC</t>
  </si>
  <si>
    <t>CRAFTER</t>
  </si>
  <si>
    <t>GOLF</t>
  </si>
  <si>
    <t>GOLF ALLTRACK</t>
  </si>
  <si>
    <t>GOLF SV</t>
  </si>
  <si>
    <t>GRAND CALIFORNIA</t>
  </si>
  <si>
    <t>ID.3</t>
  </si>
  <si>
    <t>ID.4</t>
  </si>
  <si>
    <t>ID.5</t>
  </si>
  <si>
    <t>ID.BUZZ</t>
  </si>
  <si>
    <t>JETTA</t>
  </si>
  <si>
    <t>MULTIVAN</t>
  </si>
  <si>
    <t>PASSAT</t>
  </si>
  <si>
    <t>PASSAT ALLTRACK</t>
  </si>
  <si>
    <t>POLO</t>
  </si>
  <si>
    <t>SCIROCCO</t>
  </si>
  <si>
    <t>SHARAN</t>
  </si>
  <si>
    <t>TAIGO</t>
  </si>
  <si>
    <t>T-CROSS</t>
  </si>
  <si>
    <t>Tiguan</t>
  </si>
  <si>
    <t>TIGUAN ALLSPACE</t>
  </si>
  <si>
    <t>Touareg</t>
  </si>
  <si>
    <t>TOURAN</t>
  </si>
  <si>
    <t>TRANSPORTER</t>
  </si>
  <si>
    <t>TRANSPORTER SHUTTLE</t>
  </si>
  <si>
    <t>T-ROC</t>
  </si>
  <si>
    <t>UP</t>
  </si>
  <si>
    <t>Sub-Total Volkswagen</t>
  </si>
  <si>
    <t>Pool Data VI</t>
  </si>
  <si>
    <t>Lease Purchase</t>
  </si>
  <si>
    <t>Distribution by Fuel Type</t>
  </si>
  <si>
    <t>Battery Electric</t>
  </si>
  <si>
    <t>Diesel</t>
  </si>
  <si>
    <t>Hybrid</t>
  </si>
  <si>
    <t>Petrol</t>
  </si>
  <si>
    <t>Arrangements to Pay</t>
  </si>
  <si>
    <t>ATP in place</t>
  </si>
  <si>
    <t>No ATP</t>
  </si>
  <si>
    <t>Payment Holiday Status</t>
  </si>
  <si>
    <t>No Payment Holiday</t>
  </si>
  <si>
    <t xml:space="preserve">Payment Holiday With No Term Extension </t>
  </si>
  <si>
    <t xml:space="preserve">Payment Holiday With Term Extension </t>
  </si>
  <si>
    <t>Interest Rate Paid by Obligor</t>
  </si>
  <si>
    <t>&lt;= 0.49%</t>
  </si>
  <si>
    <t>0.50% - 0.99%</t>
  </si>
  <si>
    <t>1.00% - 1.49%</t>
  </si>
  <si>
    <t>1.50% - 1.99%</t>
  </si>
  <si>
    <t>2.00% - 2.49%</t>
  </si>
  <si>
    <t>2.50% - 2.99%</t>
  </si>
  <si>
    <t>3.00% - 3.49%</t>
  </si>
  <si>
    <t>3.50% - 3.99%</t>
  </si>
  <si>
    <t>4.00% - 4.49%</t>
  </si>
  <si>
    <t>4.50% - 4.99%</t>
  </si>
  <si>
    <t>5.00% - 5.49%</t>
  </si>
  <si>
    <t>5.50% - 5.99%</t>
  </si>
  <si>
    <t>6.00% - 6.49%</t>
  </si>
  <si>
    <t>6.50% - 6.99%</t>
  </si>
  <si>
    <t>7.00% - 7.49%</t>
  </si>
  <si>
    <t>7.50% - 7.99%</t>
  </si>
  <si>
    <t>8.00% - 8.49%</t>
  </si>
  <si>
    <t>8.50% - 8.99%</t>
  </si>
  <si>
    <t>9.00% - 9.49%</t>
  </si>
  <si>
    <t>9.50% - 9.99%</t>
  </si>
  <si>
    <t>&gt;= 10.00%</t>
  </si>
  <si>
    <t xml:space="preserve">Minimum Interest Rate </t>
  </si>
  <si>
    <t xml:space="preserve">Maximum Interest Rate </t>
  </si>
  <si>
    <t xml:space="preserve">Weighted Average Interest Rate </t>
  </si>
  <si>
    <t>Distribution by Down Payment</t>
  </si>
  <si>
    <t>No Down Payment</t>
  </si>
  <si>
    <t>&lt;= 1,000</t>
  </si>
  <si>
    <t>1,000 - 2,000</t>
  </si>
  <si>
    <t>2,000 - 3,000</t>
  </si>
  <si>
    <t>3,000 - 4,000</t>
  </si>
  <si>
    <t>4,000 - 5,000</t>
  </si>
  <si>
    <t>5,000 - 6,000</t>
  </si>
  <si>
    <t>6,000 - 7,000</t>
  </si>
  <si>
    <t>7,000 - 8,000</t>
  </si>
  <si>
    <t>8,000 - 9,000</t>
  </si>
  <si>
    <t>9,000 - 10,000</t>
  </si>
  <si>
    <t>10,000 - 11,000</t>
  </si>
  <si>
    <t>11,000 - 12,000</t>
  </si>
  <si>
    <t>12,000 - 13,000</t>
  </si>
  <si>
    <t>13,000 - 14,000</t>
  </si>
  <si>
    <t>14,000 - 15,000</t>
  </si>
  <si>
    <t>&gt; 15,000</t>
  </si>
  <si>
    <t>Minimum Down Payment</t>
  </si>
  <si>
    <t>Maximum Down Payment</t>
  </si>
  <si>
    <t>Average Down Payment (Customers who made a Down Payment)</t>
  </si>
  <si>
    <t>Average Down Payment (Total)</t>
  </si>
  <si>
    <t>Specific Supplementary UK Information</t>
  </si>
  <si>
    <t>Event Detailed Calculations</t>
  </si>
  <si>
    <t>Period Number</t>
  </si>
  <si>
    <t>Charged-Off Amount in the Monthly Period</t>
  </si>
  <si>
    <t>Hostile Termination Disposals</t>
  </si>
  <si>
    <t>Hostile Termination Recoveries</t>
  </si>
  <si>
    <t>Hostile Termination (Profit) / Losses</t>
  </si>
  <si>
    <t>Hostile Termination Monthly Recovery Rate</t>
  </si>
  <si>
    <t>Hostile Termination Cumulative Recovery Rate</t>
  </si>
  <si>
    <t>Voluntary Termination Disposals</t>
  </si>
  <si>
    <t>Voluntary Termination Recoveries</t>
  </si>
  <si>
    <t>Voluntary Termination (Profit) / Losses</t>
  </si>
  <si>
    <t>Voluntary Termination Monthly Recovery Rate</t>
  </si>
  <si>
    <t>Voluntary Termination Cumulative Recovery Rate</t>
  </si>
  <si>
    <t>PCP Return Disposals</t>
  </si>
  <si>
    <t>PCP Return Recoveries</t>
  </si>
  <si>
    <t>PCP Return (Profit) / Losses</t>
  </si>
  <si>
    <t>PCP Return Monthly Recovery Rate</t>
  </si>
  <si>
    <t>PCP Return Cumulative Recovery Rate</t>
  </si>
  <si>
    <t>Total Loss on Disposal of Assets</t>
  </si>
  <si>
    <t>Net Write-Off</t>
  </si>
  <si>
    <t>Gross Exposures</t>
  </si>
  <si>
    <t>Recoveries</t>
  </si>
  <si>
    <t>Total Charged-Off Amounts in the Monthly Period</t>
  </si>
  <si>
    <t>(0.00108%)</t>
  </si>
  <si>
    <t>NET LOSS AVG CUM</t>
  </si>
  <si>
    <t>(0.00040%)</t>
  </si>
  <si>
    <t>Terminated Receivable / Defaulted Receivable</t>
  </si>
  <si>
    <t>Late Delinquent Receivable (more than 180 days overdue)</t>
  </si>
  <si>
    <t>0.00470%</t>
  </si>
  <si>
    <t>Pool Performance Event Data</t>
  </si>
  <si>
    <t>Aggregated Discounted Balance at the start of the Monthly Period</t>
  </si>
  <si>
    <t>Early Settlements</t>
  </si>
  <si>
    <t>HP</t>
  </si>
  <si>
    <t>Early Settlement</t>
  </si>
  <si>
    <t>Hostile Terminations</t>
  </si>
  <si>
    <t>Hostile Terminations Cumulative</t>
  </si>
  <si>
    <t>Voluntary Terminations</t>
  </si>
  <si>
    <t>Voluntary Terminations Cumulative</t>
  </si>
  <si>
    <t>Value of Terminated Receivables excluding RV Events in the Monthly Period</t>
  </si>
  <si>
    <t>Recoveries on Terminated Receivables excluding RV Events in the Monthly Period</t>
  </si>
  <si>
    <t>Pool Concentration</t>
  </si>
  <si>
    <t>PCD ACT D</t>
  </si>
  <si>
    <t>Limit</t>
  </si>
  <si>
    <t>Used Vehicle as a percentage of Aggregate Discounted Receivables Balance</t>
  </si>
  <si>
    <t>Used PCP Vehicles as a percentage of Aggregate Discounted Receivables Balance</t>
  </si>
  <si>
    <t>Non-VW Brand passenger cars as a percentage of Aggregate Discounted Receivables Balance</t>
  </si>
  <si>
    <t>Regulatory Information</t>
  </si>
  <si>
    <t>For information relating to bank of England Eligibility, please see the VWFS AG website</t>
  </si>
  <si>
    <t>Total Lease Purchase</t>
  </si>
  <si>
    <t>Asset In Stock</t>
  </si>
  <si>
    <t>***Rating of Volkswagen AG</t>
  </si>
  <si>
    <r>
      <rPr>
        <sz val="10"/>
        <color theme="1"/>
        <rFont val="Courier New"/>
        <family val="3"/>
      </rPr>
      <t xml:space="preserve">    </t>
    </r>
    <r>
      <rPr>
        <sz val="9"/>
        <color rgb="FF000000"/>
        <rFont val="Arial"/>
        <family val="2"/>
      </rPr>
      <t>Current rating (S&amp;P ratings** / Fitch ratings***)</t>
    </r>
  </si>
  <si>
    <t>****</t>
  </si>
  <si>
    <t>BBB</t>
  </si>
  <si>
    <t>F2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</si>
</sst>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3" formatCode="_-* #,##0.00_-;\-* #,##0.00_-;_-* &quot;-&quot;??_-;_-@_-"/>
    <numFmt numFmtId="164" formatCode="[$-10409]#,##0;\(#,##0\)"/>
    <numFmt numFmtId="165" formatCode="[$-10409]0.00%"/>
    <numFmt numFmtId="166" formatCode="[$-10409]&quot;£&quot;#,##0.00;\(&quot;£&quot;#,##0.00\)"/>
    <numFmt numFmtId="167" formatCode="[$-10409]#,##0;\-#,##0"/>
    <numFmt numFmtId="168" formatCode="[$-10409]#,##0.00;\(#,##0.00\);&quot;-&quot;"/>
    <numFmt numFmtId="169" formatCode="[$-10409]#,##0.00;\(#,##0.00\)"/>
    <numFmt numFmtId="170" formatCode="[$-10409]&quot;£&quot;#,##0.00;\(&quot;£&quot;#,##0.00\);&quot;-&quot;"/>
    <numFmt numFmtId="171" formatCode="[$-10409]0.0000%"/>
    <numFmt numFmtId="172" formatCode="[$-10409]mm\.yyyy"/>
    <numFmt numFmtId="173" formatCode="[$-10409]0;\(0\)"/>
    <numFmt numFmtId="174" formatCode="[$-10409]&quot;£&quot;#,##0.00"/>
    <numFmt numFmtId="175" formatCode="[$-10409]#,##0.00;\-#,##0.00"/>
    <numFmt numFmtId="176" formatCode="[$-10409]#,##0;\(#,##0\);&quot;-&quot;"/>
    <numFmt numFmtId="177" formatCode="[$-10409]&quot;£&quot;#,##0.00;\-&quot;£&quot;#,##0.00;&quot;-&quot;"/>
    <numFmt numFmtId="178" formatCode="[$-10409]&quot;Total portfolio as of Additional Cut-Off Date falling in &quot;mmmm\ yyyy"/>
    <numFmt numFmtId="179" formatCode="[$-10409]#,##0.00%"/>
    <numFmt numFmtId="180" formatCode="[$-10409]dd/mm/yyyy"/>
    <numFmt numFmtId="181" formatCode="[$-10409]0.000%"/>
    <numFmt numFmtId="182" formatCode="[$-10409]0%"/>
    <numFmt numFmtId="183" formatCode="[$-10409]0.00000%"/>
    <numFmt numFmtId="184" formatCode="0.00000%"/>
    <numFmt numFmtId="185" formatCode="&quot;£&quot;#,##0.00"/>
    <numFmt numFmtId="186" formatCode="0.0%"/>
  </numFmts>
  <fonts count="46" x14ac:knownFonts="1">
    <font>
      <sz val="11"/>
      <color rgb="FF000000"/>
      <name val="Calibri"/>
      <family val="2"/>
      <scheme val="minor"/>
    </font>
    <font>
      <sz val="11"/>
      <name val="Calibri"/>
      <family val="2"/>
    </font>
    <font>
      <b/>
      <sz val="10"/>
      <color rgb="FFFFFFFF"/>
      <name val="Arial"/>
      <family val="2"/>
    </font>
    <font>
      <sz val="9"/>
      <color rgb="FF000000"/>
      <name val="Arial"/>
      <family val="2"/>
    </font>
    <font>
      <b/>
      <sz val="12"/>
      <color rgb="FF000000"/>
      <name val="Arial"/>
      <family val="2"/>
    </font>
    <font>
      <b/>
      <sz val="14"/>
      <color rgb="FF000000"/>
      <name val="Arial"/>
      <family val="2"/>
    </font>
    <font>
      <b/>
      <sz val="11"/>
      <color rgb="FF000000"/>
      <name val="Arial"/>
      <family val="2"/>
    </font>
    <font>
      <sz val="11"/>
      <color rgb="FF000000"/>
      <name val="Arial"/>
      <family val="2"/>
    </font>
    <font>
      <sz val="10"/>
      <color rgb="FF000000"/>
      <name val="Arial"/>
      <family val="2"/>
    </font>
    <font>
      <b/>
      <sz val="12"/>
      <color rgb="FFFFFFFF"/>
      <name val="Arial"/>
      <family val="2"/>
    </font>
    <font>
      <u/>
      <sz val="10"/>
      <color rgb="FF0000FF"/>
      <name val="Arial"/>
      <family val="2"/>
    </font>
    <font>
      <b/>
      <sz val="9"/>
      <color rgb="FFFFFFFF"/>
      <name val="Arial"/>
      <family val="2"/>
    </font>
    <font>
      <b/>
      <sz val="9"/>
      <color rgb="FF000000"/>
      <name val="Arial"/>
      <family val="2"/>
    </font>
    <font>
      <sz val="12"/>
      <color rgb="FF000000"/>
      <name val="Arial"/>
      <family val="2"/>
    </font>
    <font>
      <b/>
      <sz val="10"/>
      <color rgb="FF000000"/>
      <name val="Arial"/>
      <family val="2"/>
    </font>
    <font>
      <sz val="8"/>
      <color rgb="FF000000"/>
      <name val="Arial"/>
      <family val="2"/>
    </font>
    <font>
      <sz val="10"/>
      <name val="Courier New"/>
      <family val="3"/>
    </font>
    <font>
      <sz val="7"/>
      <color rgb="FF000000"/>
      <name val="Arial"/>
      <family val="2"/>
    </font>
    <font>
      <b/>
      <sz val="8"/>
      <color rgb="FF000000"/>
      <name val="Arial"/>
      <family val="2"/>
    </font>
    <font>
      <sz val="9"/>
      <color rgb="FFD9D9D9"/>
      <name val="Arial"/>
      <family val="2"/>
    </font>
    <font>
      <sz val="9"/>
      <color rgb="FFFFFFFF"/>
      <name val="Arial"/>
      <family val="2"/>
    </font>
    <font>
      <sz val="9"/>
      <color rgb="FFFF0000"/>
      <name val="Arial"/>
      <family val="2"/>
    </font>
    <font>
      <sz val="9"/>
      <color rgb="FF000000"/>
      <name val="Segoe UI"/>
      <family val="2"/>
    </font>
    <font>
      <b/>
      <sz val="9"/>
      <color rgb="FFFF0000"/>
      <name val="Arial"/>
      <family val="2"/>
    </font>
    <font>
      <i/>
      <sz val="9"/>
      <color rgb="FF000000"/>
      <name val="Arial"/>
      <family val="2"/>
    </font>
    <font>
      <sz val="9"/>
      <color rgb="FFC0C0C0"/>
      <name val="Arial"/>
      <family val="2"/>
    </font>
    <font>
      <b/>
      <sz val="9"/>
      <color rgb="FFC0C0C0"/>
      <name val="Arial"/>
      <family val="2"/>
    </font>
    <font>
      <b/>
      <i/>
      <sz val="10"/>
      <color rgb="FF000000"/>
      <name val="Arial"/>
      <family val="2"/>
    </font>
    <font>
      <u/>
      <sz val="9"/>
      <color rgb="FF000000"/>
      <name val="Arial"/>
      <family val="2"/>
    </font>
    <font>
      <b/>
      <i/>
      <sz val="9"/>
      <color rgb="FF000000"/>
      <name val="Arial"/>
      <family val="2"/>
    </font>
    <font>
      <sz val="11"/>
      <color rgb="FF0000FF"/>
      <name val="Arial"/>
      <family val="2"/>
    </font>
    <font>
      <sz val="10"/>
      <color theme="1"/>
      <name val="Courier New"/>
      <family val="3"/>
    </font>
    <font>
      <sz val="11"/>
      <color rgb="FF000000"/>
      <name val="Calibri"/>
      <family val="2"/>
      <scheme val="minor"/>
    </font>
    <font>
      <b/>
      <sz val="9"/>
      <color rgb="FF000000"/>
      <name val="Arial"/>
      <family val="2"/>
    </font>
    <font>
      <sz val="9"/>
      <color rgb="FF000000"/>
      <name val="Arial"/>
      <family val="2"/>
    </font>
    <font>
      <sz val="11"/>
      <name val="Calibri"/>
      <family val="2"/>
    </font>
    <font>
      <b/>
      <i/>
      <sz val="9"/>
      <color rgb="FF000000"/>
      <name val="Arial"/>
      <family val="2"/>
    </font>
    <font>
      <b/>
      <i/>
      <sz val="10"/>
      <color rgb="FF000000"/>
      <name val="Arial"/>
      <family val="2"/>
    </font>
    <font>
      <b/>
      <sz val="9"/>
      <color rgb="FFFFFFFF"/>
      <name val="Arial"/>
      <family val="2"/>
    </font>
    <font>
      <sz val="9"/>
      <color theme="1"/>
      <name val="Arial"/>
      <family val="2"/>
    </font>
    <font>
      <sz val="7"/>
      <color rgb="FF000000"/>
      <name val="Arial"/>
      <family val="2"/>
    </font>
    <font>
      <sz val="10"/>
      <name val="Courier New"/>
      <family val="3"/>
    </font>
    <font>
      <sz val="9"/>
      <color rgb="FF000000"/>
      <name val="Arial"/>
      <family val="2"/>
    </font>
    <font>
      <sz val="9"/>
      <color rgb="FFFF0000"/>
      <name val="Arial"/>
      <family val="2"/>
    </font>
    <font>
      <sz val="11"/>
      <name val="Calibri"/>
      <family val="2"/>
    </font>
    <font>
      <b/>
      <sz val="9"/>
      <color rgb="FFFFFFFF"/>
      <name val="Arial"/>
      <family val="2"/>
    </font>
  </fonts>
  <fills count="8">
    <fill>
      <patternFill patternType="none"/>
    </fill>
    <fill>
      <patternFill patternType="gray125"/>
    </fill>
    <fill>
      <patternFill patternType="solid">
        <fgColor rgb="FF004666"/>
        <bgColor rgb="FF004666"/>
      </patternFill>
    </fill>
    <fill>
      <patternFill patternType="solid">
        <fgColor rgb="FFD9D9D9"/>
        <bgColor rgb="FFD9D9D9"/>
      </patternFill>
    </fill>
    <fill>
      <patternFill patternType="solid">
        <fgColor rgb="FFFFFFFF"/>
        <bgColor rgb="FFFFFFFF"/>
      </patternFill>
    </fill>
    <fill>
      <patternFill patternType="solid">
        <fgColor rgb="FF92D050"/>
        <bgColor rgb="FF92D050"/>
      </patternFill>
    </fill>
    <fill>
      <patternFill patternType="solid">
        <fgColor rgb="FF80B0C8"/>
        <bgColor rgb="FF80B0C8"/>
      </patternFill>
    </fill>
    <fill>
      <patternFill patternType="solid">
        <fgColor rgb="FFF5F5F5"/>
        <bgColor rgb="FFF5F5F5"/>
      </patternFill>
    </fill>
  </fills>
  <borders count="51">
    <border>
      <left/>
      <right/>
      <top/>
      <bottom/>
      <diagonal/>
    </border>
    <border>
      <left/>
      <right style="thin">
        <color rgb="FFFFFFFF"/>
      </right>
      <top/>
      <bottom/>
      <diagonal/>
    </border>
    <border>
      <left/>
      <right style="thin">
        <color rgb="FF004666"/>
      </right>
      <top/>
      <bottom style="thin">
        <color rgb="FF004666"/>
      </bottom>
      <diagonal/>
    </border>
    <border>
      <left/>
      <right/>
      <top/>
      <bottom style="thin">
        <color rgb="FF004666"/>
      </bottom>
      <diagonal/>
    </border>
    <border>
      <left style="thin">
        <color rgb="FFFFFFFF"/>
      </left>
      <right/>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FFFFFF"/>
      </top>
      <bottom/>
      <diagonal/>
    </border>
    <border>
      <left/>
      <right style="thin">
        <color rgb="FFFFFFFF"/>
      </right>
      <top style="thin">
        <color rgb="FFFFFFFF"/>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top style="thin">
        <color rgb="FFFFFFFF"/>
      </top>
      <bottom style="thin">
        <color rgb="FFFFFFFF"/>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thin">
        <color rgb="FF000000"/>
      </left>
      <right style="double">
        <color rgb="FF000000"/>
      </right>
      <top/>
      <bottom/>
      <diagonal/>
    </border>
    <border>
      <left style="double">
        <color rgb="FF000000"/>
      </left>
      <right/>
      <top/>
      <bottom style="double">
        <color rgb="FF000000"/>
      </bottom>
      <diagonal/>
    </border>
    <border>
      <left/>
      <right/>
      <top style="thin">
        <color rgb="FF000000"/>
      </top>
      <bottom style="double">
        <color rgb="FF000000"/>
      </bottom>
      <diagonal/>
    </border>
    <border>
      <left/>
      <right style="double">
        <color rgb="FF000000"/>
      </right>
      <top/>
      <bottom style="double">
        <color rgb="FF000000"/>
      </bottom>
      <diagonal/>
    </border>
    <border>
      <left/>
      <right/>
      <top/>
      <bottom style="double">
        <color rgb="FF000000"/>
      </bottom>
      <diagonal/>
    </border>
    <border>
      <left style="thin">
        <color rgb="FFFFFFFF"/>
      </left>
      <right style="thin">
        <color rgb="FFFFFFFF"/>
      </right>
      <top style="double">
        <color rgb="FF000000"/>
      </top>
      <bottom style="thin">
        <color rgb="FFFFFFFF"/>
      </bottom>
      <diagonal/>
    </border>
    <border>
      <left/>
      <right/>
      <top style="double">
        <color rgb="FF000000"/>
      </top>
      <bottom style="thin">
        <color rgb="FFFFFFFF"/>
      </bottom>
      <diagonal/>
    </border>
    <border>
      <left/>
      <right style="thin">
        <color rgb="FFFFFFFF"/>
      </right>
      <top style="double">
        <color rgb="FF000000"/>
      </top>
      <bottom style="thin">
        <color rgb="FFFFFFFF"/>
      </bottom>
      <diagonal/>
    </border>
    <border>
      <left style="thin">
        <color rgb="FFFFFFFF"/>
      </left>
      <right style="double">
        <color rgb="FF000000"/>
      </right>
      <top style="double">
        <color rgb="FF000000"/>
      </top>
      <bottom style="thin">
        <color rgb="FFFFFFFF"/>
      </bottom>
      <diagonal/>
    </border>
    <border>
      <left style="double">
        <color rgb="FF000000"/>
      </left>
      <right style="thin">
        <color rgb="FFFFFFFF"/>
      </right>
      <top style="thin">
        <color rgb="FFFFFFFF"/>
      </top>
      <bottom style="thin">
        <color rgb="FFFFFFFF"/>
      </bottom>
      <diagonal/>
    </border>
    <border>
      <left style="thin">
        <color rgb="FFFFFFFF"/>
      </left>
      <right style="double">
        <color rgb="FF000000"/>
      </right>
      <top style="thin">
        <color rgb="FFFFFFFF"/>
      </top>
      <bottom style="thin">
        <color rgb="FFFFFFFF"/>
      </bottom>
      <diagonal/>
    </border>
    <border>
      <left style="double">
        <color rgb="FF000000"/>
      </left>
      <right style="thin">
        <color rgb="FFFFFFFF"/>
      </right>
      <top style="thin">
        <color rgb="FFFFFFFF"/>
      </top>
      <bottom style="double">
        <color rgb="FF000000"/>
      </bottom>
      <diagonal/>
    </border>
    <border>
      <left style="thin">
        <color rgb="FFFFFFFF"/>
      </left>
      <right style="thin">
        <color rgb="FFFFFFFF"/>
      </right>
      <top style="thin">
        <color rgb="FFFFFFFF"/>
      </top>
      <bottom style="double">
        <color rgb="FF000000"/>
      </bottom>
      <diagonal/>
    </border>
    <border>
      <left/>
      <right/>
      <top style="thin">
        <color rgb="FFFFFFFF"/>
      </top>
      <bottom style="double">
        <color rgb="FF000000"/>
      </bottom>
      <diagonal/>
    </border>
    <border>
      <left/>
      <right style="thin">
        <color rgb="FFFFFFFF"/>
      </right>
      <top style="thin">
        <color rgb="FFFFFFFF"/>
      </top>
      <bottom style="double">
        <color rgb="FF000000"/>
      </bottom>
      <diagonal/>
    </border>
    <border>
      <left style="thin">
        <color rgb="FFFFFFFF"/>
      </left>
      <right style="double">
        <color rgb="FF000000"/>
      </right>
      <top style="thin">
        <color rgb="FFFFFFFF"/>
      </top>
      <bottom style="double">
        <color rgb="FF000000"/>
      </bottom>
      <diagonal/>
    </border>
    <border>
      <left/>
      <right style="thin">
        <color rgb="FFFFFFFF"/>
      </right>
      <top style="thin">
        <color rgb="FF000000"/>
      </top>
      <bottom style="thin">
        <color rgb="FFFFFFFF"/>
      </bottom>
      <diagonal/>
    </border>
    <border>
      <left style="thin">
        <color rgb="FFFFFFFF"/>
      </left>
      <right style="thin">
        <color rgb="FFFFFFFF"/>
      </right>
      <top style="thin">
        <color rgb="FF000000"/>
      </top>
      <bottom style="thin">
        <color rgb="FFFFFFFF"/>
      </bottom>
      <diagonal/>
    </border>
    <border>
      <left/>
      <right/>
      <top style="thin">
        <color rgb="FF000000"/>
      </top>
      <bottom style="thin">
        <color rgb="FFFFFFFF"/>
      </bottom>
      <diagonal/>
    </border>
    <border>
      <left style="thin">
        <color rgb="FFFFFFFF"/>
      </left>
      <right/>
      <top style="thin">
        <color rgb="FF000000"/>
      </top>
      <bottom style="thin">
        <color rgb="FFFFFFFF"/>
      </bottom>
      <diagonal/>
    </border>
  </borders>
  <cellStyleXfs count="3">
    <xf numFmtId="0" fontId="0" fillId="0" borderId="0"/>
    <xf numFmtId="9" fontId="32" fillId="0" borderId="0" applyFont="0" applyFill="0" applyBorder="0" applyAlignment="0" applyProtection="0"/>
    <xf numFmtId="43" fontId="32" fillId="0" borderId="0" applyFont="0" applyFill="0" applyBorder="0" applyAlignment="0" applyProtection="0"/>
  </cellStyleXfs>
  <cellXfs count="729">
    <xf numFmtId="0" fontId="1" fillId="0" borderId="0" xfId="0" applyFont="1" applyFill="1" applyBorder="1"/>
    <xf numFmtId="0" fontId="2" fillId="2" borderId="0" xfId="0" applyNumberFormat="1" applyFont="1" applyFill="1" applyBorder="1" applyAlignment="1">
      <alignment horizontal="right" vertical="top" wrapText="1" readingOrder="1"/>
    </xf>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7" fillId="0" borderId="0"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7" fillId="0" borderId="1" xfId="0" applyNumberFormat="1" applyFont="1" applyFill="1" applyBorder="1" applyAlignment="1">
      <alignment vertical="center" wrapText="1" readingOrder="1"/>
    </xf>
    <xf numFmtId="0" fontId="9" fillId="2" borderId="1" xfId="0" applyNumberFormat="1" applyFont="1" applyFill="1" applyBorder="1" applyAlignment="1">
      <alignment horizontal="center" wrapText="1" readingOrder="1"/>
    </xf>
    <xf numFmtId="0" fontId="8" fillId="3" borderId="1" xfId="0" applyNumberFormat="1" applyFont="1" applyFill="1" applyBorder="1" applyAlignment="1">
      <alignment horizontal="center" wrapText="1" readingOrder="1"/>
    </xf>
    <xf numFmtId="0" fontId="8" fillId="0" borderId="1" xfId="0" applyNumberFormat="1" applyFont="1" applyFill="1" applyBorder="1" applyAlignment="1">
      <alignment horizontal="center" wrapText="1" readingOrder="1"/>
    </xf>
    <xf numFmtId="0" fontId="3" fillId="0" borderId="4" xfId="0" applyNumberFormat="1" applyFont="1" applyFill="1" applyBorder="1" applyAlignment="1">
      <alignment vertical="top" wrapText="1" readingOrder="1"/>
    </xf>
    <xf numFmtId="0" fontId="11" fillId="2" borderId="4" xfId="0" applyNumberFormat="1" applyFont="1" applyFill="1" applyBorder="1" applyAlignment="1">
      <alignment horizontal="center" vertical="center" wrapText="1" readingOrder="1"/>
    </xf>
    <xf numFmtId="0" fontId="3" fillId="3" borderId="4" xfId="0" applyNumberFormat="1" applyFont="1" applyFill="1" applyBorder="1" applyAlignment="1">
      <alignment vertical="top" wrapText="1" readingOrder="1"/>
    </xf>
    <xf numFmtId="0" fontId="3" fillId="4" borderId="4" xfId="0" applyNumberFormat="1" applyFont="1" applyFill="1" applyBorder="1" applyAlignment="1">
      <alignment vertical="top" wrapText="1" readingOrder="1"/>
    </xf>
    <xf numFmtId="0" fontId="11" fillId="2" borderId="4" xfId="0" applyNumberFormat="1" applyFont="1" applyFill="1" applyBorder="1" applyAlignment="1">
      <alignment vertical="top" wrapText="1" readingOrder="1"/>
    </xf>
    <xf numFmtId="0" fontId="12" fillId="0" borderId="0" xfId="0" applyNumberFormat="1" applyFont="1" applyFill="1" applyBorder="1" applyAlignment="1">
      <alignment vertical="top" wrapText="1" readingOrder="1"/>
    </xf>
    <xf numFmtId="0" fontId="12" fillId="0" borderId="0" xfId="0" applyNumberFormat="1" applyFont="1" applyFill="1" applyBorder="1" applyAlignment="1">
      <alignment horizontal="right" vertical="top" wrapText="1" readingOrder="1"/>
    </xf>
    <xf numFmtId="0" fontId="4" fillId="4" borderId="0" xfId="0" applyNumberFormat="1" applyFont="1" applyFill="1" applyBorder="1" applyAlignment="1">
      <alignment vertical="top" wrapText="1" readingOrder="1"/>
    </xf>
    <xf numFmtId="0" fontId="13" fillId="4" borderId="0" xfId="0" applyNumberFormat="1" applyFont="1" applyFill="1" applyBorder="1" applyAlignment="1">
      <alignment vertical="top" wrapText="1" readingOrder="1"/>
    </xf>
    <xf numFmtId="0" fontId="7" fillId="4" borderId="0" xfId="0" applyNumberFormat="1" applyFont="1" applyFill="1" applyBorder="1" applyAlignment="1">
      <alignment vertical="top" wrapText="1" readingOrder="1"/>
    </xf>
    <xf numFmtId="0" fontId="6" fillId="4" borderId="0" xfId="0" applyNumberFormat="1" applyFont="1" applyFill="1" applyBorder="1" applyAlignment="1">
      <alignment vertical="top" wrapText="1" readingOrder="1"/>
    </xf>
    <xf numFmtId="0" fontId="6" fillId="3" borderId="0" xfId="0" applyNumberFormat="1" applyFont="1" applyFill="1" applyBorder="1" applyAlignment="1">
      <alignment vertical="top" wrapText="1" readingOrder="1"/>
    </xf>
    <xf numFmtId="0" fontId="4" fillId="3" borderId="0" xfId="0" applyNumberFormat="1" applyFont="1" applyFill="1" applyBorder="1" applyAlignment="1">
      <alignment vertical="top" wrapText="1" readingOrder="1"/>
    </xf>
    <xf numFmtId="0" fontId="13" fillId="3" borderId="0" xfId="0" applyNumberFormat="1" applyFont="1" applyFill="1" applyBorder="1" applyAlignment="1">
      <alignment vertical="top" wrapText="1" readingOrder="1"/>
    </xf>
    <xf numFmtId="0" fontId="7" fillId="3" borderId="0" xfId="0" applyNumberFormat="1" applyFont="1" applyFill="1" applyBorder="1" applyAlignment="1">
      <alignment vertical="top" wrapText="1" readingOrder="1"/>
    </xf>
    <xf numFmtId="0" fontId="14" fillId="0" borderId="0" xfId="0" applyNumberFormat="1" applyFont="1" applyFill="1" applyBorder="1" applyAlignment="1">
      <alignment vertical="top" wrapText="1" readingOrder="1"/>
    </xf>
    <xf numFmtId="0" fontId="3" fillId="0" borderId="0" xfId="0" applyNumberFormat="1" applyFont="1" applyFill="1" applyBorder="1" applyAlignment="1">
      <alignment horizontal="left" vertical="top" wrapText="1" readingOrder="1"/>
    </xf>
    <xf numFmtId="0" fontId="12" fillId="5" borderId="5" xfId="0" applyFont="1" applyFill="1" applyBorder="1" applyAlignment="1">
      <alignment horizontal="center" vertical="center" wrapText="1" readingOrder="1"/>
    </xf>
    <xf numFmtId="0" fontId="3" fillId="3" borderId="5" xfId="0" applyNumberFormat="1" applyFont="1" applyFill="1" applyBorder="1" applyAlignment="1">
      <alignment vertical="top" wrapText="1" readingOrder="1"/>
    </xf>
    <xf numFmtId="166" fontId="12" fillId="3" borderId="5" xfId="0" applyNumberFormat="1" applyFont="1" applyFill="1" applyBorder="1" applyAlignment="1">
      <alignment horizontal="right" vertical="top" wrapText="1" readingOrder="1"/>
    </xf>
    <xf numFmtId="0" fontId="3" fillId="0" borderId="5" xfId="0" applyNumberFormat="1" applyFont="1" applyFill="1" applyBorder="1" applyAlignment="1">
      <alignment vertical="top" wrapText="1" readingOrder="1"/>
    </xf>
    <xf numFmtId="166" fontId="12" fillId="0" borderId="5" xfId="0" applyNumberFormat="1" applyFont="1" applyFill="1" applyBorder="1" applyAlignment="1">
      <alignment horizontal="right" vertical="top" wrapText="1" readingOrder="1"/>
    </xf>
    <xf numFmtId="0" fontId="12" fillId="3" borderId="5" xfId="0" applyNumberFormat="1" applyFont="1" applyFill="1" applyBorder="1" applyAlignment="1">
      <alignment horizontal="right" vertical="top" wrapText="1" readingOrder="1"/>
    </xf>
    <xf numFmtId="0" fontId="8" fillId="0" borderId="5" xfId="0" applyNumberFormat="1" applyFont="1" applyFill="1" applyBorder="1" applyAlignment="1">
      <alignment vertical="top" wrapText="1" readingOrder="1"/>
    </xf>
    <xf numFmtId="0" fontId="14"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left" vertical="center" wrapText="1" readingOrder="1"/>
    </xf>
    <xf numFmtId="0" fontId="11" fillId="2" borderId="5" xfId="0" applyNumberFormat="1" applyFont="1" applyFill="1" applyBorder="1" applyAlignment="1">
      <alignment horizontal="center" vertical="center" wrapText="1" readingOrder="1"/>
    </xf>
    <xf numFmtId="0" fontId="3" fillId="3" borderId="0" xfId="0" applyNumberFormat="1" applyFont="1" applyFill="1" applyBorder="1" applyAlignment="1">
      <alignment vertical="top" wrapText="1" readingOrder="1"/>
    </xf>
    <xf numFmtId="167" fontId="3" fillId="3"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166" fontId="3" fillId="3" borderId="0" xfId="0" applyNumberFormat="1" applyFont="1" applyFill="1" applyBorder="1" applyAlignment="1">
      <alignment horizontal="right" vertical="top" wrapText="1" readingOrder="1"/>
    </xf>
    <xf numFmtId="167" fontId="3" fillId="0" borderId="0" xfId="0" applyNumberFormat="1" applyFont="1" applyFill="1" applyBorder="1" applyAlignment="1">
      <alignment horizontal="right" vertical="top" wrapText="1" readingOrder="1"/>
    </xf>
    <xf numFmtId="165" fontId="3" fillId="0" borderId="0" xfId="0" applyNumberFormat="1" applyFont="1" applyFill="1" applyBorder="1" applyAlignment="1">
      <alignment horizontal="right" vertical="top" wrapText="1" readingOrder="1"/>
    </xf>
    <xf numFmtId="166" fontId="3" fillId="0" borderId="0" xfId="0" applyNumberFormat="1" applyFont="1" applyFill="1" applyBorder="1" applyAlignment="1">
      <alignment horizontal="right" vertical="top" wrapText="1" readingOrder="1"/>
    </xf>
    <xf numFmtId="0" fontId="12" fillId="3" borderId="0" xfId="0" applyNumberFormat="1" applyFont="1" applyFill="1" applyBorder="1" applyAlignment="1">
      <alignment vertical="top" wrapText="1" readingOrder="1"/>
    </xf>
    <xf numFmtId="167" fontId="12" fillId="3" borderId="0" xfId="0" applyNumberFormat="1" applyFont="1" applyFill="1" applyBorder="1" applyAlignment="1">
      <alignment horizontal="right" vertical="top" wrapText="1" readingOrder="1"/>
    </xf>
    <xf numFmtId="165" fontId="12" fillId="3" borderId="0" xfId="0" applyNumberFormat="1" applyFont="1" applyFill="1" applyBorder="1" applyAlignment="1">
      <alignment horizontal="right" vertical="top" wrapText="1" readingOrder="1"/>
    </xf>
    <xf numFmtId="166" fontId="12" fillId="3" borderId="0" xfId="0" applyNumberFormat="1" applyFont="1" applyFill="1" applyBorder="1" applyAlignment="1">
      <alignment horizontal="right" vertical="top" wrapText="1" readingOrder="1"/>
    </xf>
    <xf numFmtId="0" fontId="15" fillId="0" borderId="0" xfId="0" applyNumberFormat="1" applyFont="1" applyFill="1" applyBorder="1" applyAlignment="1">
      <alignment vertical="top" wrapText="1" readingOrder="1"/>
    </xf>
    <xf numFmtId="164" fontId="3" fillId="0" borderId="5" xfId="0" applyNumberFormat="1" applyFont="1" applyFill="1" applyBorder="1" applyAlignment="1">
      <alignment horizontal="right" vertical="top" wrapText="1" readingOrder="1"/>
    </xf>
    <xf numFmtId="165" fontId="3" fillId="0" borderId="5" xfId="0" applyNumberFormat="1" applyFont="1" applyFill="1" applyBorder="1" applyAlignment="1">
      <alignment horizontal="right" vertical="top" wrapText="1" readingOrder="1"/>
    </xf>
    <xf numFmtId="166" fontId="3" fillId="0" borderId="5" xfId="0" applyNumberFormat="1" applyFont="1" applyFill="1" applyBorder="1" applyAlignment="1">
      <alignment horizontal="right" vertical="top" wrapText="1" readingOrder="1"/>
    </xf>
    <xf numFmtId="164" fontId="3" fillId="3" borderId="5" xfId="0" applyNumberFormat="1" applyFont="1" applyFill="1" applyBorder="1" applyAlignment="1">
      <alignment horizontal="right" vertical="top" wrapText="1" readingOrder="1"/>
    </xf>
    <xf numFmtId="165" fontId="3" fillId="3"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0" fontId="12" fillId="3" borderId="5" xfId="0" applyNumberFormat="1" applyFont="1" applyFill="1" applyBorder="1" applyAlignment="1">
      <alignment vertical="top" wrapText="1" readingOrder="1"/>
    </xf>
    <xf numFmtId="164" fontId="12" fillId="3" borderId="5" xfId="0" applyNumberFormat="1" applyFont="1" applyFill="1" applyBorder="1" applyAlignment="1">
      <alignment horizontal="right" vertical="top" wrapText="1" readingOrder="1"/>
    </xf>
    <xf numFmtId="165" fontId="12" fillId="3" borderId="5" xfId="0" applyNumberFormat="1" applyFont="1" applyFill="1" applyBorder="1" applyAlignment="1">
      <alignment horizontal="right" vertical="top" wrapText="1" readingOrder="1"/>
    </xf>
    <xf numFmtId="167" fontId="3" fillId="3" borderId="5" xfId="0" applyNumberFormat="1" applyFont="1" applyFill="1" applyBorder="1" applyAlignment="1">
      <alignment horizontal="right" vertical="top" wrapText="1" readingOrder="1"/>
    </xf>
    <xf numFmtId="167" fontId="3" fillId="0" borderId="5" xfId="0" applyNumberFormat="1" applyFont="1" applyFill="1" applyBorder="1" applyAlignment="1">
      <alignment horizontal="right" vertical="top" wrapText="1" readingOrder="1"/>
    </xf>
    <xf numFmtId="167" fontId="12" fillId="3" borderId="5" xfId="0" applyNumberFormat="1" applyFont="1" applyFill="1" applyBorder="1" applyAlignment="1">
      <alignment horizontal="right" vertical="top" wrapText="1" readingOrder="1"/>
    </xf>
    <xf numFmtId="0" fontId="12"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center" vertical="top" wrapText="1" readingOrder="1"/>
    </xf>
    <xf numFmtId="168" fontId="3" fillId="3" borderId="5" xfId="0" applyNumberFormat="1" applyFont="1" applyFill="1" applyBorder="1" applyAlignment="1">
      <alignment horizontal="right" vertical="top" wrapText="1" readingOrder="1"/>
    </xf>
    <xf numFmtId="0" fontId="3" fillId="3" borderId="5" xfId="0" applyNumberFormat="1" applyFont="1" applyFill="1" applyBorder="1" applyAlignment="1">
      <alignment horizontal="left" vertical="top" wrapText="1" readingOrder="1"/>
    </xf>
    <xf numFmtId="0" fontId="3" fillId="3" borderId="5" xfId="0" applyNumberFormat="1" applyFont="1" applyFill="1" applyBorder="1" applyAlignment="1">
      <alignment horizontal="center" vertical="top" wrapText="1" readingOrder="1"/>
    </xf>
    <xf numFmtId="0" fontId="3" fillId="4" borderId="5" xfId="0" applyNumberFormat="1" applyFont="1" applyFill="1" applyBorder="1" applyAlignment="1">
      <alignment horizontal="left" vertical="top" wrapText="1" readingOrder="1"/>
    </xf>
    <xf numFmtId="0" fontId="3" fillId="4" borderId="5" xfId="0" applyNumberFormat="1" applyFont="1" applyFill="1" applyBorder="1" applyAlignment="1">
      <alignment horizontal="center" vertical="top" wrapText="1" readingOrder="1"/>
    </xf>
    <xf numFmtId="169" fontId="3" fillId="3" borderId="5" xfId="0" applyNumberFormat="1" applyFont="1" applyFill="1" applyBorder="1" applyAlignment="1">
      <alignment horizontal="right" vertical="top" wrapText="1" readingOrder="1"/>
    </xf>
    <xf numFmtId="0" fontId="3" fillId="0" borderId="5" xfId="0" applyNumberFormat="1" applyFont="1" applyFill="1" applyBorder="1" applyAlignment="1">
      <alignment horizontal="right" vertical="top" wrapText="1" readingOrder="1"/>
    </xf>
    <xf numFmtId="0" fontId="11" fillId="2" borderId="0" xfId="0" applyNumberFormat="1" applyFont="1" applyFill="1" applyBorder="1" applyAlignment="1">
      <alignment horizontal="left" vertical="center" wrapText="1" readingOrder="1"/>
    </xf>
    <xf numFmtId="0" fontId="12" fillId="5" borderId="0" xfId="0" applyNumberFormat="1" applyFont="1" applyFill="1" applyBorder="1" applyAlignment="1">
      <alignment horizontal="center" vertical="center" wrapText="1" readingOrder="1"/>
    </xf>
    <xf numFmtId="0" fontId="3" fillId="4" borderId="7" xfId="0" applyNumberFormat="1" applyFont="1" applyFill="1" applyBorder="1" applyAlignment="1">
      <alignment horizontal="center" vertical="top" wrapText="1" readingOrder="1"/>
    </xf>
    <xf numFmtId="0" fontId="3" fillId="3" borderId="7" xfId="0" applyNumberFormat="1" applyFont="1" applyFill="1" applyBorder="1" applyAlignment="1">
      <alignment horizontal="center" vertical="top" wrapText="1" readingOrder="1"/>
    </xf>
    <xf numFmtId="0" fontId="12" fillId="5" borderId="5" xfId="0" applyNumberFormat="1" applyFont="1" applyFill="1" applyBorder="1" applyAlignment="1">
      <alignment horizontal="center" vertical="top" wrapText="1" readingOrder="1"/>
    </xf>
    <xf numFmtId="0" fontId="11" fillId="2" borderId="1" xfId="0" applyNumberFormat="1" applyFont="1" applyFill="1" applyBorder="1" applyAlignment="1">
      <alignment horizontal="center" vertical="top" wrapText="1" readingOrder="1"/>
    </xf>
    <xf numFmtId="0" fontId="12" fillId="3" borderId="1" xfId="0" applyNumberFormat="1" applyFont="1" applyFill="1" applyBorder="1" applyAlignment="1">
      <alignment horizontal="center" vertical="top" wrapText="1" readingOrder="1"/>
    </xf>
    <xf numFmtId="0" fontId="12" fillId="0" borderId="1" xfId="0" applyNumberFormat="1" applyFont="1" applyFill="1" applyBorder="1" applyAlignment="1">
      <alignment horizontal="center" vertical="top" wrapText="1" readingOrder="1"/>
    </xf>
    <xf numFmtId="0" fontId="12" fillId="0" borderId="0" xfId="0" applyNumberFormat="1" applyFont="1" applyFill="1" applyBorder="1" applyAlignment="1">
      <alignment horizontal="center" vertical="center" wrapText="1" readingOrder="1"/>
    </xf>
    <xf numFmtId="0" fontId="18" fillId="0" borderId="0" xfId="0" applyNumberFormat="1" applyFont="1" applyFill="1" applyBorder="1" applyAlignment="1">
      <alignment horizontal="left" vertical="top" wrapText="1" readingOrder="1"/>
    </xf>
    <xf numFmtId="0" fontId="8" fillId="0" borderId="0" xfId="0" applyNumberFormat="1" applyFont="1" applyFill="1" applyBorder="1" applyAlignment="1">
      <alignment wrapText="1" readingOrder="1"/>
    </xf>
    <xf numFmtId="0" fontId="11" fillId="2" borderId="11" xfId="0" applyNumberFormat="1" applyFont="1" applyFill="1" applyBorder="1" applyAlignment="1">
      <alignment horizontal="center" vertical="center" wrapText="1" readingOrder="1"/>
    </xf>
    <xf numFmtId="0" fontId="19" fillId="3" borderId="11" xfId="0" applyNumberFormat="1" applyFont="1" applyFill="1" applyBorder="1" applyAlignment="1">
      <alignment horizontal="center" vertical="center" wrapText="1" readingOrder="1"/>
    </xf>
    <xf numFmtId="0" fontId="3" fillId="3" borderId="11" xfId="0" applyNumberFormat="1" applyFont="1" applyFill="1" applyBorder="1" applyAlignment="1">
      <alignment horizontal="center" vertical="center" wrapText="1" readingOrder="1"/>
    </xf>
    <xf numFmtId="0" fontId="20" fillId="0" borderId="11" xfId="0" applyNumberFormat="1" applyFont="1" applyFill="1" applyBorder="1" applyAlignment="1">
      <alignment horizontal="center" vertical="center" wrapText="1" readingOrder="1"/>
    </xf>
    <xf numFmtId="0" fontId="3" fillId="0" borderId="11" xfId="0" applyNumberFormat="1" applyFont="1" applyFill="1" applyBorder="1" applyAlignment="1">
      <alignment horizontal="center" vertical="center" wrapText="1" readingOrder="1"/>
    </xf>
    <xf numFmtId="0" fontId="3" fillId="3" borderId="11" xfId="0" applyNumberFormat="1" applyFont="1" applyFill="1" applyBorder="1" applyAlignment="1">
      <alignment horizontal="right" vertical="center" wrapText="1" readingOrder="1"/>
    </xf>
    <xf numFmtId="0" fontId="3" fillId="0" borderId="11" xfId="0" applyNumberFormat="1" applyFont="1" applyFill="1" applyBorder="1" applyAlignment="1">
      <alignment horizontal="right" vertical="center" wrapText="1" readingOrder="1"/>
    </xf>
    <xf numFmtId="170" fontId="3" fillId="3" borderId="11" xfId="0" applyNumberFormat="1" applyFont="1" applyFill="1" applyBorder="1" applyAlignment="1">
      <alignment horizontal="right" vertical="center" wrapText="1" readingOrder="1"/>
    </xf>
    <xf numFmtId="171" fontId="3" fillId="3" borderId="11" xfId="0" applyNumberFormat="1" applyFont="1" applyFill="1" applyBorder="1" applyAlignment="1">
      <alignment horizontal="right" vertical="center" wrapText="1" readingOrder="1"/>
    </xf>
    <xf numFmtId="171" fontId="3" fillId="0" borderId="11" xfId="0" applyNumberFormat="1" applyFont="1" applyFill="1" applyBorder="1" applyAlignment="1">
      <alignment horizontal="right" vertical="center" wrapText="1" readingOrder="1"/>
    </xf>
    <xf numFmtId="0" fontId="3" fillId="0" borderId="0" xfId="0" applyNumberFormat="1" applyFont="1" applyFill="1" applyBorder="1" applyAlignment="1">
      <alignment horizontal="right" vertical="top" wrapText="1" readingOrder="1"/>
    </xf>
    <xf numFmtId="0" fontId="3" fillId="0" borderId="0" xfId="0" applyNumberFormat="1" applyFont="1" applyFill="1" applyBorder="1" applyAlignment="1">
      <alignment wrapText="1" readingOrder="1"/>
    </xf>
    <xf numFmtId="0" fontId="3" fillId="4" borderId="0" xfId="0" applyNumberFormat="1" applyFont="1" applyFill="1" applyBorder="1" applyAlignment="1">
      <alignment horizontal="left" vertical="top" wrapText="1" readingOrder="1"/>
    </xf>
    <xf numFmtId="0" fontId="3" fillId="4" borderId="0" xfId="0" applyNumberFormat="1" applyFont="1" applyFill="1" applyBorder="1" applyAlignment="1">
      <alignment horizontal="right" vertical="top" wrapText="1" readingOrder="1"/>
    </xf>
    <xf numFmtId="0" fontId="11" fillId="2" borderId="1" xfId="0" applyNumberFormat="1" applyFont="1" applyFill="1" applyBorder="1" applyAlignment="1">
      <alignment horizontal="left" vertical="center" wrapText="1" readingOrder="1"/>
    </xf>
    <xf numFmtId="0" fontId="11" fillId="2" borderId="1" xfId="0" applyNumberFormat="1" applyFont="1" applyFill="1" applyBorder="1" applyAlignment="1">
      <alignment horizontal="center" vertical="center" wrapText="1" readingOrder="1"/>
    </xf>
    <xf numFmtId="174" fontId="3" fillId="3" borderId="1" xfId="0" applyNumberFormat="1" applyFont="1" applyFill="1" applyBorder="1" applyAlignment="1">
      <alignment vertical="top" wrapText="1" readingOrder="1"/>
    </xf>
    <xf numFmtId="174" fontId="3" fillId="0" borderId="1" xfId="0" applyNumberFormat="1" applyFont="1" applyFill="1" applyBorder="1" applyAlignment="1">
      <alignment vertical="top" wrapText="1" readingOrder="1"/>
    </xf>
    <xf numFmtId="166" fontId="21" fillId="3" borderId="1" xfId="0" applyNumberFormat="1" applyFont="1" applyFill="1" applyBorder="1" applyAlignment="1">
      <alignment horizontal="right" vertical="top" wrapText="1" readingOrder="1"/>
    </xf>
    <xf numFmtId="170" fontId="3" fillId="3" borderId="1" xfId="0" applyNumberFormat="1" applyFont="1" applyFill="1" applyBorder="1" applyAlignment="1">
      <alignment vertical="top" wrapText="1" readingOrder="1"/>
    </xf>
    <xf numFmtId="170" fontId="3" fillId="0" borderId="1" xfId="0" applyNumberFormat="1" applyFont="1" applyFill="1" applyBorder="1" applyAlignment="1">
      <alignment vertical="top" wrapText="1" readingOrder="1"/>
    </xf>
    <xf numFmtId="166" fontId="12" fillId="3" borderId="1" xfId="0" applyNumberFormat="1" applyFont="1" applyFill="1" applyBorder="1" applyAlignment="1">
      <alignment vertical="top" wrapText="1" readingOrder="1"/>
    </xf>
    <xf numFmtId="166" fontId="3" fillId="0" borderId="1" xfId="0" applyNumberFormat="1" applyFont="1" applyFill="1" applyBorder="1" applyAlignment="1">
      <alignment vertical="top" wrapText="1" readingOrder="1"/>
    </xf>
    <xf numFmtId="0" fontId="3" fillId="4" borderId="1" xfId="0" applyNumberFormat="1" applyFont="1" applyFill="1" applyBorder="1" applyAlignment="1">
      <alignment vertical="top" wrapText="1" readingOrder="1"/>
    </xf>
    <xf numFmtId="170" fontId="21" fillId="4" borderId="1" xfId="0" applyNumberFormat="1" applyFont="1" applyFill="1" applyBorder="1" applyAlignment="1">
      <alignment vertical="top" wrapText="1" readingOrder="1"/>
    </xf>
    <xf numFmtId="170" fontId="3" fillId="4" borderId="1" xfId="0" applyNumberFormat="1" applyFont="1" applyFill="1" applyBorder="1" applyAlignment="1">
      <alignment vertical="top" wrapText="1" readingOrder="1"/>
    </xf>
    <xf numFmtId="166" fontId="11" fillId="2" borderId="1" xfId="0" applyNumberFormat="1" applyFont="1" applyFill="1" applyBorder="1" applyAlignment="1">
      <alignment horizontal="right" vertical="center" wrapText="1" readingOrder="1"/>
    </xf>
    <xf numFmtId="164" fontId="12" fillId="3" borderId="1" xfId="0" applyNumberFormat="1" applyFont="1" applyFill="1" applyBorder="1" applyAlignment="1">
      <alignment horizontal="right" vertical="top" wrapText="1" readingOrder="1"/>
    </xf>
    <xf numFmtId="164" fontId="11" fillId="2" borderId="1" xfId="0" applyNumberFormat="1" applyFont="1" applyFill="1" applyBorder="1" applyAlignment="1">
      <alignment horizontal="right" vertical="center" wrapText="1" readingOrder="1"/>
    </xf>
    <xf numFmtId="167" fontId="11" fillId="2" borderId="1" xfId="0" applyNumberFormat="1" applyFont="1" applyFill="1" applyBorder="1" applyAlignment="1">
      <alignment horizontal="right" vertical="center" wrapText="1" readingOrder="1"/>
    </xf>
    <xf numFmtId="175" fontId="3" fillId="3" borderId="1" xfId="0" applyNumberFormat="1" applyFont="1" applyFill="1" applyBorder="1" applyAlignment="1">
      <alignment horizontal="right" vertical="top" wrapText="1" readingOrder="1"/>
    </xf>
    <xf numFmtId="175" fontId="3" fillId="0" borderId="1" xfId="0" applyNumberFormat="1" applyFont="1" applyFill="1" applyBorder="1" applyAlignment="1">
      <alignment horizontal="right" vertical="top" wrapText="1" readingOrder="1"/>
    </xf>
    <xf numFmtId="175" fontId="11" fillId="2" borderId="1" xfId="0" applyNumberFormat="1" applyFont="1" applyFill="1" applyBorder="1" applyAlignment="1">
      <alignment horizontal="right" vertical="center" wrapText="1" readingOrder="1"/>
    </xf>
    <xf numFmtId="165" fontId="3" fillId="0" borderId="1" xfId="0" applyNumberFormat="1" applyFont="1" applyFill="1" applyBorder="1" applyAlignment="1">
      <alignment vertical="top" wrapText="1" readingOrder="1"/>
    </xf>
    <xf numFmtId="0" fontId="3" fillId="3" borderId="1" xfId="0" applyNumberFormat="1" applyFont="1" applyFill="1" applyBorder="1" applyAlignment="1">
      <alignment horizontal="right" vertical="top" wrapText="1" readingOrder="1"/>
    </xf>
    <xf numFmtId="0" fontId="11" fillId="0" borderId="1" xfId="0" applyNumberFormat="1" applyFont="1" applyFill="1" applyBorder="1" applyAlignment="1">
      <alignment horizontal="center" vertical="center" wrapText="1" readingOrder="1"/>
    </xf>
    <xf numFmtId="0" fontId="11" fillId="0" borderId="0" xfId="0" applyNumberFormat="1" applyFont="1" applyFill="1" applyBorder="1" applyAlignment="1">
      <alignment horizontal="center" vertical="center" wrapText="1" readingOrder="1"/>
    </xf>
    <xf numFmtId="0" fontId="11" fillId="2" borderId="0" xfId="0" applyNumberFormat="1" applyFont="1" applyFill="1" applyBorder="1" applyAlignment="1">
      <alignment horizontal="center" vertical="center" wrapText="1" readingOrder="1"/>
    </xf>
    <xf numFmtId="170" fontId="12" fillId="0" borderId="1" xfId="0" applyNumberFormat="1" applyFont="1" applyFill="1" applyBorder="1" applyAlignment="1">
      <alignment vertical="top" wrapText="1" readingOrder="1"/>
    </xf>
    <xf numFmtId="170" fontId="12" fillId="0" borderId="0" xfId="0" applyNumberFormat="1" applyFont="1" applyFill="1" applyBorder="1" applyAlignment="1">
      <alignment vertical="top" wrapText="1" readingOrder="1"/>
    </xf>
    <xf numFmtId="170" fontId="12" fillId="3" borderId="0" xfId="0" applyNumberFormat="1" applyFont="1" applyFill="1" applyBorder="1" applyAlignment="1">
      <alignment vertical="top" wrapText="1" readingOrder="1"/>
    </xf>
    <xf numFmtId="170" fontId="3" fillId="0" borderId="0" xfId="0" applyNumberFormat="1" applyFont="1" applyFill="1" applyBorder="1" applyAlignment="1">
      <alignment vertical="top" wrapText="1" readingOrder="1"/>
    </xf>
    <xf numFmtId="170" fontId="21" fillId="3" borderId="0" xfId="0" applyNumberFormat="1" applyFont="1" applyFill="1" applyBorder="1" applyAlignment="1">
      <alignment vertical="top" wrapText="1" readingOrder="1"/>
    </xf>
    <xf numFmtId="170" fontId="21" fillId="0" borderId="1" xfId="0" applyNumberFormat="1" applyFont="1" applyFill="1" applyBorder="1" applyAlignment="1">
      <alignment vertical="top" wrapText="1" readingOrder="1"/>
    </xf>
    <xf numFmtId="170" fontId="21" fillId="0" borderId="0" xfId="0" applyNumberFormat="1" applyFont="1" applyFill="1" applyBorder="1" applyAlignment="1">
      <alignment vertical="top" wrapText="1" readingOrder="1"/>
    </xf>
    <xf numFmtId="170" fontId="3" fillId="3" borderId="0" xfId="0" applyNumberFormat="1" applyFont="1" applyFill="1" applyBorder="1" applyAlignment="1">
      <alignment vertical="top" wrapText="1" readingOrder="1"/>
    </xf>
    <xf numFmtId="170" fontId="11" fillId="2" borderId="1" xfId="0" applyNumberFormat="1" applyFont="1" applyFill="1" applyBorder="1" applyAlignment="1">
      <alignment horizontal="right" vertical="center" wrapText="1" readingOrder="1"/>
    </xf>
    <xf numFmtId="170" fontId="11" fillId="2" borderId="0" xfId="0" applyNumberFormat="1" applyFont="1" applyFill="1" applyBorder="1" applyAlignment="1">
      <alignment horizontal="right" vertical="center" wrapText="1" readingOrder="1"/>
    </xf>
    <xf numFmtId="0" fontId="8" fillId="4" borderId="0" xfId="0" applyNumberFormat="1" applyFont="1" applyFill="1" applyBorder="1" applyAlignment="1">
      <alignment vertical="top" wrapText="1" readingOrder="1"/>
    </xf>
    <xf numFmtId="0" fontId="3" fillId="4" borderId="0" xfId="0" applyNumberFormat="1" applyFont="1" applyFill="1" applyBorder="1" applyAlignment="1">
      <alignment vertical="top" wrapText="1" readingOrder="1"/>
    </xf>
    <xf numFmtId="170" fontId="3" fillId="3" borderId="5" xfId="0" applyNumberFormat="1" applyFont="1" applyFill="1" applyBorder="1" applyAlignment="1">
      <alignment vertical="top" wrapText="1" readingOrder="1"/>
    </xf>
    <xf numFmtId="165" fontId="3" fillId="3" borderId="5" xfId="0" applyNumberFormat="1" applyFont="1" applyFill="1" applyBorder="1" applyAlignment="1">
      <alignment vertical="top" wrapText="1" readingOrder="1"/>
    </xf>
    <xf numFmtId="165" fontId="3" fillId="4" borderId="5" xfId="0" applyNumberFormat="1" applyFont="1" applyFill="1" applyBorder="1" applyAlignment="1">
      <alignment vertical="top" wrapText="1" readingOrder="1"/>
    </xf>
    <xf numFmtId="170" fontId="3" fillId="0" borderId="5" xfId="0" applyNumberFormat="1" applyFont="1" applyFill="1" applyBorder="1" applyAlignment="1">
      <alignment vertical="top" wrapText="1" readingOrder="1"/>
    </xf>
    <xf numFmtId="165" fontId="3" fillId="0" borderId="5" xfId="0" applyNumberFormat="1" applyFont="1" applyFill="1" applyBorder="1" applyAlignment="1">
      <alignment vertical="top" wrapText="1" readingOrder="1"/>
    </xf>
    <xf numFmtId="165" fontId="12" fillId="0" borderId="5" xfId="0" applyNumberFormat="1" applyFont="1" applyFill="1" applyBorder="1" applyAlignment="1">
      <alignment vertical="top" wrapText="1" readingOrder="1"/>
    </xf>
    <xf numFmtId="170" fontId="12" fillId="3" borderId="5" xfId="0" applyNumberFormat="1" applyFont="1" applyFill="1" applyBorder="1" applyAlignment="1">
      <alignment vertical="top" wrapText="1" readingOrder="1"/>
    </xf>
    <xf numFmtId="165" fontId="12" fillId="3" borderId="5" xfId="0" applyNumberFormat="1" applyFont="1" applyFill="1" applyBorder="1" applyAlignment="1">
      <alignment vertical="top" wrapText="1" readingOrder="1"/>
    </xf>
    <xf numFmtId="165" fontId="3" fillId="0" borderId="0" xfId="0" applyNumberFormat="1" applyFont="1" applyFill="1" applyBorder="1" applyAlignment="1">
      <alignment vertical="top" wrapText="1" readingOrder="1"/>
    </xf>
    <xf numFmtId="170" fontId="21" fillId="3" borderId="5" xfId="0" applyNumberFormat="1" applyFont="1" applyFill="1" applyBorder="1" applyAlignment="1">
      <alignment vertical="top" wrapText="1" readingOrder="1"/>
    </xf>
    <xf numFmtId="165" fontId="12" fillId="0" borderId="0" xfId="0" applyNumberFormat="1" applyFont="1" applyFill="1" applyBorder="1" applyAlignment="1">
      <alignment vertical="top" wrapText="1" readingOrder="1"/>
    </xf>
    <xf numFmtId="0" fontId="22" fillId="0" borderId="0" xfId="0" applyNumberFormat="1" applyFont="1" applyFill="1" applyBorder="1" applyAlignment="1">
      <alignment vertical="top" wrapText="1" readingOrder="1"/>
    </xf>
    <xf numFmtId="170" fontId="3" fillId="4" borderId="0" xfId="0" applyNumberFormat="1" applyFont="1" applyFill="1" applyBorder="1" applyAlignment="1">
      <alignment vertical="top" wrapText="1" readingOrder="1"/>
    </xf>
    <xf numFmtId="0" fontId="12" fillId="4" borderId="0" xfId="0" applyNumberFormat="1" applyFont="1" applyFill="1" applyBorder="1" applyAlignment="1">
      <alignment vertical="top" wrapText="1" readingOrder="1"/>
    </xf>
    <xf numFmtId="170" fontId="23" fillId="3" borderId="0" xfId="0" applyNumberFormat="1" applyFont="1" applyFill="1" applyBorder="1" applyAlignment="1">
      <alignment vertical="top" wrapText="1" readingOrder="1"/>
    </xf>
    <xf numFmtId="170" fontId="21" fillId="4" borderId="0" xfId="0" applyNumberFormat="1" applyFont="1" applyFill="1" applyBorder="1" applyAlignment="1">
      <alignment vertical="top" wrapText="1" readingOrder="1"/>
    </xf>
    <xf numFmtId="165" fontId="12" fillId="3" borderId="0" xfId="0" applyNumberFormat="1" applyFont="1" applyFill="1" applyBorder="1" applyAlignment="1">
      <alignment vertical="top" wrapText="1" readingOrder="1"/>
    </xf>
    <xf numFmtId="165" fontId="12" fillId="4" borderId="0" xfId="0" applyNumberFormat="1" applyFont="1" applyFill="1" applyBorder="1" applyAlignment="1">
      <alignment vertical="top" wrapText="1" readingOrder="1"/>
    </xf>
    <xf numFmtId="0" fontId="2" fillId="4" borderId="5" xfId="0" applyNumberFormat="1" applyFont="1" applyFill="1" applyBorder="1" applyAlignment="1">
      <alignment horizontal="center" vertical="center" wrapText="1" readingOrder="1"/>
    </xf>
    <xf numFmtId="170" fontId="3" fillId="3" borderId="5" xfId="0" applyNumberFormat="1" applyFont="1" applyFill="1" applyBorder="1" applyAlignment="1">
      <alignment horizontal="right" vertical="top" wrapText="1" readingOrder="1"/>
    </xf>
    <xf numFmtId="0" fontId="3" fillId="3" borderId="5" xfId="0" applyNumberFormat="1" applyFont="1" applyFill="1" applyBorder="1" applyAlignment="1">
      <alignment horizontal="right" vertical="top" wrapText="1" readingOrder="1"/>
    </xf>
    <xf numFmtId="0" fontId="20" fillId="0" borderId="5" xfId="0" applyNumberFormat="1" applyFont="1" applyFill="1" applyBorder="1" applyAlignment="1">
      <alignment vertical="top" wrapText="1" readingOrder="1"/>
    </xf>
    <xf numFmtId="170" fontId="3" fillId="4" borderId="0" xfId="0" applyNumberFormat="1" applyFont="1" applyFill="1" applyBorder="1" applyAlignment="1">
      <alignment horizontal="right" vertical="center" wrapText="1" readingOrder="1"/>
    </xf>
    <xf numFmtId="170" fontId="3" fillId="3" borderId="1" xfId="0" applyNumberFormat="1" applyFont="1" applyFill="1" applyBorder="1" applyAlignment="1">
      <alignment horizontal="right" vertical="center" wrapText="1" readingOrder="1"/>
    </xf>
    <xf numFmtId="170" fontId="3" fillId="3" borderId="0" xfId="0" applyNumberFormat="1" applyFont="1" applyFill="1" applyBorder="1" applyAlignment="1">
      <alignment horizontal="right" vertical="center" wrapText="1" readingOrder="1"/>
    </xf>
    <xf numFmtId="170" fontId="21" fillId="4" borderId="1" xfId="0" applyNumberFormat="1" applyFont="1" applyFill="1" applyBorder="1" applyAlignment="1">
      <alignment horizontal="right" vertical="center" wrapText="1" readingOrder="1"/>
    </xf>
    <xf numFmtId="0" fontId="21" fillId="0" borderId="1" xfId="0" applyNumberFormat="1" applyFont="1" applyFill="1" applyBorder="1" applyAlignment="1">
      <alignment horizontal="right" vertical="top" wrapText="1" readingOrder="1"/>
    </xf>
    <xf numFmtId="0" fontId="2" fillId="4" borderId="0" xfId="0" applyNumberFormat="1" applyFont="1" applyFill="1" applyBorder="1" applyAlignment="1">
      <alignment vertical="top" wrapText="1" readingOrder="1"/>
    </xf>
    <xf numFmtId="0" fontId="2" fillId="4" borderId="0" xfId="0" applyNumberFormat="1" applyFont="1" applyFill="1" applyBorder="1" applyAlignment="1">
      <alignment horizontal="center" vertical="top" wrapText="1" readingOrder="1"/>
    </xf>
    <xf numFmtId="0" fontId="4" fillId="4" borderId="0" xfId="0" applyNumberFormat="1" applyFont="1" applyFill="1" applyBorder="1" applyAlignment="1">
      <alignment horizontal="left" vertical="top" wrapText="1" readingOrder="1"/>
    </xf>
    <xf numFmtId="0" fontId="11" fillId="2" borderId="8" xfId="0" applyNumberFormat="1" applyFont="1" applyFill="1" applyBorder="1" applyAlignment="1">
      <alignment horizontal="center" vertical="center" wrapText="1" readingOrder="1"/>
    </xf>
    <xf numFmtId="0" fontId="3" fillId="4" borderId="5" xfId="0" applyNumberFormat="1" applyFont="1" applyFill="1" applyBorder="1" applyAlignment="1">
      <alignment horizontal="right" vertical="top" wrapText="1" readingOrder="1"/>
    </xf>
    <xf numFmtId="165" fontId="3" fillId="4"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center" wrapText="1" readingOrder="1"/>
    </xf>
    <xf numFmtId="165" fontId="3" fillId="3" borderId="5" xfId="0" applyNumberFormat="1" applyFont="1" applyFill="1" applyBorder="1" applyAlignment="1">
      <alignment horizontal="right" vertical="center" wrapText="1" readingOrder="1"/>
    </xf>
    <xf numFmtId="0" fontId="8" fillId="4" borderId="5" xfId="0" applyNumberFormat="1" applyFont="1" applyFill="1" applyBorder="1" applyAlignment="1">
      <alignment horizontal="left" vertical="top" wrapText="1" readingOrder="1"/>
    </xf>
    <xf numFmtId="166" fontId="3" fillId="4" borderId="5" xfId="0" applyNumberFormat="1" applyFont="1" applyFill="1" applyBorder="1" applyAlignment="1">
      <alignment horizontal="right" vertical="top" wrapText="1" readingOrder="1"/>
    </xf>
    <xf numFmtId="0" fontId="24" fillId="0" borderId="0" xfId="0" applyNumberFormat="1" applyFont="1" applyFill="1" applyBorder="1" applyAlignment="1">
      <alignment vertical="top" wrapText="1" readingOrder="1"/>
    </xf>
    <xf numFmtId="0" fontId="11" fillId="2" borderId="12" xfId="0" applyNumberFormat="1" applyFont="1" applyFill="1" applyBorder="1" applyAlignment="1">
      <alignment vertical="top" wrapText="1" readingOrder="1"/>
    </xf>
    <xf numFmtId="0" fontId="11" fillId="2" borderId="13" xfId="0" applyNumberFormat="1" applyFont="1" applyFill="1" applyBorder="1" applyAlignment="1">
      <alignment horizontal="center" vertical="center" wrapText="1" readingOrder="1"/>
    </xf>
    <xf numFmtId="170" fontId="3" fillId="4" borderId="5" xfId="0" applyNumberFormat="1" applyFont="1" applyFill="1" applyBorder="1" applyAlignment="1">
      <alignment vertical="top" wrapText="1" readingOrder="1"/>
    </xf>
    <xf numFmtId="0" fontId="3" fillId="4" borderId="5" xfId="0" applyNumberFormat="1" applyFont="1" applyFill="1" applyBorder="1" applyAlignment="1">
      <alignment vertical="top" wrapText="1" readingOrder="1"/>
    </xf>
    <xf numFmtId="0" fontId="2" fillId="2" borderId="5" xfId="0" applyNumberFormat="1" applyFont="1" applyFill="1" applyBorder="1" applyAlignment="1">
      <alignment vertical="center" wrapText="1" readingOrder="1"/>
    </xf>
    <xf numFmtId="0" fontId="2" fillId="2" borderId="5" xfId="0" applyNumberFormat="1" applyFont="1" applyFill="1" applyBorder="1" applyAlignment="1">
      <alignment horizontal="center" vertical="center" wrapText="1" readingOrder="1"/>
    </xf>
    <xf numFmtId="0" fontId="8" fillId="3" borderId="5" xfId="0" applyNumberFormat="1" applyFont="1" applyFill="1" applyBorder="1" applyAlignment="1">
      <alignment horizontal="left" vertical="top" wrapText="1" readingOrder="1"/>
    </xf>
    <xf numFmtId="170" fontId="8" fillId="3" borderId="5" xfId="0" applyNumberFormat="1" applyFont="1" applyFill="1" applyBorder="1" applyAlignment="1">
      <alignment vertical="top" wrapText="1" readingOrder="1"/>
    </xf>
    <xf numFmtId="170" fontId="8" fillId="4" borderId="5" xfId="0" applyNumberFormat="1" applyFont="1" applyFill="1" applyBorder="1" applyAlignment="1">
      <alignment vertical="top" wrapText="1" readingOrder="1"/>
    </xf>
    <xf numFmtId="0" fontId="2" fillId="2" borderId="5" xfId="0" applyNumberFormat="1" applyFont="1" applyFill="1" applyBorder="1" applyAlignment="1">
      <alignment horizontal="left" vertical="top" wrapText="1" readingOrder="1"/>
    </xf>
    <xf numFmtId="170" fontId="2" fillId="2" borderId="5" xfId="0" applyNumberFormat="1" applyFont="1" applyFill="1" applyBorder="1" applyAlignment="1">
      <alignment vertical="top" wrapText="1" readingOrder="1"/>
    </xf>
    <xf numFmtId="0" fontId="11" fillId="0" borderId="5" xfId="0" applyNumberFormat="1" applyFont="1" applyFill="1" applyBorder="1" applyAlignment="1">
      <alignment horizontal="left" vertical="center" wrapText="1" readingOrder="1"/>
    </xf>
    <xf numFmtId="176" fontId="11" fillId="2" borderId="5" xfId="0" applyNumberFormat="1" applyFont="1" applyFill="1" applyBorder="1" applyAlignment="1">
      <alignment horizontal="right" vertical="center" wrapText="1" readingOrder="1"/>
    </xf>
    <xf numFmtId="177" fontId="3" fillId="3" borderId="5" xfId="0" applyNumberFormat="1" applyFont="1" applyFill="1" applyBorder="1" applyAlignment="1">
      <alignment horizontal="right" vertical="center" wrapText="1" readingOrder="1"/>
    </xf>
    <xf numFmtId="177" fontId="3" fillId="4" borderId="5" xfId="0" applyNumberFormat="1" applyFont="1" applyFill="1" applyBorder="1" applyAlignment="1">
      <alignment horizontal="right" vertical="center" wrapText="1" readingOrder="1"/>
    </xf>
    <xf numFmtId="177" fontId="11" fillId="2" borderId="5" xfId="0" applyNumberFormat="1" applyFont="1" applyFill="1" applyBorder="1" applyAlignment="1">
      <alignment horizontal="right" vertical="center" wrapText="1" readingOrder="1"/>
    </xf>
    <xf numFmtId="0" fontId="12" fillId="0" borderId="0" xfId="0" applyNumberFormat="1" applyFont="1" applyFill="1" applyBorder="1" applyAlignment="1">
      <alignment horizontal="left" vertical="top" wrapText="1" readingOrder="1"/>
    </xf>
    <xf numFmtId="0" fontId="12" fillId="0" borderId="0" xfId="0" applyNumberFormat="1" applyFont="1" applyFill="1" applyBorder="1" applyAlignment="1">
      <alignment horizontal="center" vertical="top" wrapText="1" readingOrder="1"/>
    </xf>
    <xf numFmtId="0" fontId="11" fillId="6" borderId="5" xfId="0" applyNumberFormat="1" applyFont="1" applyFill="1" applyBorder="1" applyAlignment="1">
      <alignment horizontal="center" vertical="center" wrapText="1" readingOrder="1"/>
    </xf>
    <xf numFmtId="0" fontId="25" fillId="0" borderId="0" xfId="0" applyNumberFormat="1" applyFont="1" applyFill="1" applyBorder="1" applyAlignment="1">
      <alignment horizontal="left" vertical="top" wrapText="1" readingOrder="1"/>
    </xf>
    <xf numFmtId="176" fontId="3" fillId="3" borderId="0" xfId="0" applyNumberFormat="1" applyFont="1" applyFill="1" applyBorder="1" applyAlignment="1">
      <alignment horizontal="right" vertical="center" wrapText="1" readingOrder="1"/>
    </xf>
    <xf numFmtId="176" fontId="3" fillId="7" borderId="0" xfId="0" applyNumberFormat="1" applyFont="1" applyFill="1" applyBorder="1" applyAlignment="1">
      <alignment horizontal="right" vertical="center" wrapText="1" readingOrder="1"/>
    </xf>
    <xf numFmtId="170" fontId="3" fillId="7" borderId="0" xfId="0" applyNumberFormat="1" applyFont="1" applyFill="1" applyBorder="1" applyAlignment="1">
      <alignment horizontal="right" vertical="center" wrapText="1" readingOrder="1"/>
    </xf>
    <xf numFmtId="176" fontId="3" fillId="4" borderId="0" xfId="0" applyNumberFormat="1" applyFont="1" applyFill="1" applyBorder="1" applyAlignment="1">
      <alignment horizontal="right" vertical="center" wrapText="1" readingOrder="1"/>
    </xf>
    <xf numFmtId="0" fontId="11" fillId="0" borderId="6" xfId="0" applyNumberFormat="1" applyFont="1" applyFill="1" applyBorder="1" applyAlignment="1">
      <alignment horizontal="left" vertical="top" wrapText="1" readingOrder="1"/>
    </xf>
    <xf numFmtId="0" fontId="11" fillId="2" borderId="6" xfId="0" applyNumberFormat="1" applyFont="1" applyFill="1" applyBorder="1" applyAlignment="1">
      <alignment horizontal="left" vertical="center" wrapText="1" readingOrder="1"/>
    </xf>
    <xf numFmtId="176" fontId="11" fillId="2" borderId="6" xfId="0" applyNumberFormat="1" applyFont="1" applyFill="1" applyBorder="1" applyAlignment="1">
      <alignment horizontal="right" vertical="center" wrapText="1" readingOrder="1"/>
    </xf>
    <xf numFmtId="170" fontId="11" fillId="2" borderId="6" xfId="0" applyNumberFormat="1" applyFont="1" applyFill="1" applyBorder="1" applyAlignment="1">
      <alignment horizontal="right" vertical="center" wrapText="1" readingOrder="1"/>
    </xf>
    <xf numFmtId="176" fontId="11" fillId="6" borderId="6" xfId="0" applyNumberFormat="1" applyFont="1" applyFill="1" applyBorder="1" applyAlignment="1">
      <alignment horizontal="right" vertical="center" wrapText="1" readingOrder="1"/>
    </xf>
    <xf numFmtId="170" fontId="11" fillId="6" borderId="6" xfId="0" applyNumberFormat="1" applyFont="1" applyFill="1" applyBorder="1" applyAlignment="1">
      <alignment horizontal="right" vertical="center" wrapText="1" readingOrder="1"/>
    </xf>
    <xf numFmtId="176" fontId="3" fillId="4" borderId="5" xfId="0" applyNumberFormat="1" applyFont="1" applyFill="1" applyBorder="1" applyAlignment="1">
      <alignment horizontal="right" vertical="center" wrapText="1" readingOrder="1"/>
    </xf>
    <xf numFmtId="170" fontId="3" fillId="4" borderId="5" xfId="0" applyNumberFormat="1" applyFont="1" applyFill="1" applyBorder="1" applyAlignment="1">
      <alignment horizontal="right" vertical="center" wrapText="1" readingOrder="1"/>
    </xf>
    <xf numFmtId="0" fontId="25" fillId="0" borderId="5" xfId="0" applyNumberFormat="1" applyFont="1" applyFill="1" applyBorder="1" applyAlignment="1">
      <alignment horizontal="right" vertical="top" wrapText="1" readingOrder="1"/>
    </xf>
    <xf numFmtId="176" fontId="3" fillId="3" borderId="5" xfId="0" applyNumberFormat="1" applyFont="1" applyFill="1" applyBorder="1" applyAlignment="1">
      <alignment horizontal="right" vertical="center" wrapText="1" readingOrder="1"/>
    </xf>
    <xf numFmtId="0" fontId="12" fillId="4"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center" vertical="top" wrapText="1" readingOrder="1"/>
    </xf>
    <xf numFmtId="0" fontId="11" fillId="2" borderId="7" xfId="0" applyNumberFormat="1" applyFont="1" applyFill="1" applyBorder="1" applyAlignment="1">
      <alignment horizontal="center" vertical="center" wrapText="1" readingOrder="1"/>
    </xf>
    <xf numFmtId="0" fontId="3" fillId="3" borderId="0" xfId="0" applyNumberFormat="1" applyFont="1" applyFill="1" applyBorder="1" applyAlignment="1">
      <alignment horizontal="left" vertical="top" wrapText="1" readingOrder="1"/>
    </xf>
    <xf numFmtId="167" fontId="3" fillId="7" borderId="0" xfId="0" applyNumberFormat="1" applyFont="1" applyFill="1" applyBorder="1" applyAlignment="1">
      <alignment horizontal="right" vertical="center" wrapText="1" readingOrder="1"/>
    </xf>
    <xf numFmtId="166" fontId="3" fillId="7" borderId="0" xfId="0" applyNumberFormat="1" applyFont="1" applyFill="1" applyBorder="1" applyAlignment="1">
      <alignment horizontal="right" vertical="center" wrapText="1" readingOrder="1"/>
    </xf>
    <xf numFmtId="164" fontId="3" fillId="4" borderId="0" xfId="0" applyNumberFormat="1" applyFont="1" applyFill="1" applyBorder="1" applyAlignment="1">
      <alignment horizontal="right" vertical="center" wrapText="1" readingOrder="1"/>
    </xf>
    <xf numFmtId="166" fontId="3" fillId="4" borderId="0" xfId="0" applyNumberFormat="1" applyFont="1" applyFill="1" applyBorder="1" applyAlignment="1">
      <alignment horizontal="right" vertical="center" wrapText="1" readingOrder="1"/>
    </xf>
    <xf numFmtId="167" fontId="3" fillId="4" borderId="0" xfId="0" applyNumberFormat="1" applyFont="1" applyFill="1" applyBorder="1" applyAlignment="1">
      <alignment horizontal="right" vertical="center" wrapText="1" readingOrder="1"/>
    </xf>
    <xf numFmtId="0" fontId="11" fillId="2" borderId="6" xfId="0" applyNumberFormat="1" applyFont="1" applyFill="1" applyBorder="1" applyAlignment="1">
      <alignment horizontal="left" vertical="top" wrapText="1" readingOrder="1"/>
    </xf>
    <xf numFmtId="164" fontId="11" fillId="2" borderId="6" xfId="0" applyNumberFormat="1" applyFont="1" applyFill="1" applyBorder="1" applyAlignment="1">
      <alignment horizontal="right" vertical="center" wrapText="1" readingOrder="1"/>
    </xf>
    <xf numFmtId="166" fontId="11" fillId="2" borderId="6" xfId="0" applyNumberFormat="1" applyFont="1" applyFill="1" applyBorder="1" applyAlignment="1">
      <alignment horizontal="right" vertical="center" wrapText="1" readingOrder="1"/>
    </xf>
    <xf numFmtId="167" fontId="11" fillId="6" borderId="6" xfId="0" applyNumberFormat="1" applyFont="1" applyFill="1" applyBorder="1" applyAlignment="1">
      <alignment horizontal="right" vertical="center" wrapText="1" readingOrder="1"/>
    </xf>
    <xf numFmtId="166" fontId="11" fillId="6" borderId="6" xfId="0" applyNumberFormat="1" applyFont="1" applyFill="1" applyBorder="1" applyAlignment="1">
      <alignment horizontal="right" vertical="center" wrapText="1" readingOrder="1"/>
    </xf>
    <xf numFmtId="164" fontId="3" fillId="3" borderId="0" xfId="0" applyNumberFormat="1" applyFont="1" applyFill="1" applyBorder="1" applyAlignment="1">
      <alignment horizontal="right" vertical="top" wrapText="1" readingOrder="1"/>
    </xf>
    <xf numFmtId="179" fontId="3" fillId="3" borderId="0" xfId="0" applyNumberFormat="1" applyFont="1" applyFill="1" applyBorder="1" applyAlignment="1">
      <alignment horizontal="right" vertical="top" wrapText="1" readingOrder="1"/>
    </xf>
    <xf numFmtId="164" fontId="3" fillId="4" borderId="0" xfId="0" applyNumberFormat="1" applyFont="1" applyFill="1" applyBorder="1" applyAlignment="1">
      <alignment horizontal="right" vertical="top" wrapText="1" readingOrder="1"/>
    </xf>
    <xf numFmtId="179" fontId="3" fillId="4"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164" fontId="11" fillId="2" borderId="6" xfId="0" applyNumberFormat="1" applyFont="1" applyFill="1" applyBorder="1" applyAlignment="1">
      <alignment horizontal="right" vertical="top" wrapText="1" readingOrder="1"/>
    </xf>
    <xf numFmtId="165" fontId="11" fillId="2" borderId="6"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0" fontId="11" fillId="4" borderId="0" xfId="0" applyNumberFormat="1" applyFont="1" applyFill="1" applyBorder="1" applyAlignment="1">
      <alignment vertical="top" wrapText="1" readingOrder="1"/>
    </xf>
    <xf numFmtId="0" fontId="11" fillId="2" borderId="8" xfId="0" applyNumberFormat="1" applyFont="1" applyFill="1" applyBorder="1" applyAlignment="1">
      <alignment horizontal="left" vertical="center" wrapText="1" readingOrder="1"/>
    </xf>
    <xf numFmtId="166" fontId="11" fillId="2" borderId="8" xfId="0" applyNumberFormat="1" applyFont="1" applyFill="1" applyBorder="1" applyAlignment="1">
      <alignment horizontal="right" vertical="center" wrapText="1" readingOrder="1"/>
    </xf>
    <xf numFmtId="0" fontId="2" fillId="2" borderId="8" xfId="0" applyNumberFormat="1" applyFont="1" applyFill="1" applyBorder="1" applyAlignment="1">
      <alignment horizontal="center" vertical="center" wrapText="1" readingOrder="1"/>
    </xf>
    <xf numFmtId="180" fontId="8" fillId="3" borderId="5" xfId="0" applyNumberFormat="1" applyFont="1" applyFill="1" applyBorder="1" applyAlignment="1">
      <alignment horizontal="left" vertical="top" wrapText="1" readingOrder="1"/>
    </xf>
    <xf numFmtId="166" fontId="8" fillId="3" borderId="5" xfId="0" applyNumberFormat="1" applyFont="1" applyFill="1" applyBorder="1" applyAlignment="1">
      <alignment horizontal="right" vertical="top" wrapText="1" readingOrder="1"/>
    </xf>
    <xf numFmtId="181" fontId="8" fillId="3" borderId="5" xfId="0" applyNumberFormat="1" applyFont="1" applyFill="1" applyBorder="1" applyAlignment="1">
      <alignment horizontal="right" vertical="top" wrapText="1" readingOrder="1"/>
    </xf>
    <xf numFmtId="180" fontId="8" fillId="4" borderId="5" xfId="0" applyNumberFormat="1" applyFont="1" applyFill="1" applyBorder="1" applyAlignment="1">
      <alignment horizontal="left" vertical="top" wrapText="1" readingOrder="1"/>
    </xf>
    <xf numFmtId="166" fontId="8" fillId="4" borderId="5" xfId="0" applyNumberFormat="1" applyFont="1" applyFill="1" applyBorder="1" applyAlignment="1">
      <alignment horizontal="right" vertical="top" wrapText="1" readingOrder="1"/>
    </xf>
    <xf numFmtId="181" fontId="8" fillId="4" borderId="5" xfId="0" applyNumberFormat="1" applyFont="1" applyFill="1" applyBorder="1" applyAlignment="1">
      <alignment horizontal="right" vertical="top" wrapText="1" readingOrder="1"/>
    </xf>
    <xf numFmtId="0" fontId="8" fillId="4" borderId="5" xfId="0" applyNumberFormat="1" applyFont="1" applyFill="1" applyBorder="1" applyAlignment="1">
      <alignment vertical="top" wrapText="1" readingOrder="1"/>
    </xf>
    <xf numFmtId="0" fontId="8" fillId="4" borderId="5" xfId="0" applyNumberFormat="1" applyFont="1" applyFill="1" applyBorder="1" applyAlignment="1">
      <alignment horizontal="center" vertical="top" wrapText="1" readingOrder="1"/>
    </xf>
    <xf numFmtId="0" fontId="11" fillId="0" borderId="0" xfId="0" applyNumberFormat="1" applyFont="1" applyFill="1" applyBorder="1" applyAlignment="1">
      <alignment horizontal="left" vertical="top" wrapText="1" readingOrder="1"/>
    </xf>
    <xf numFmtId="167" fontId="3" fillId="7" borderId="0" xfId="0" applyNumberFormat="1" applyFont="1" applyFill="1" applyBorder="1" applyAlignment="1">
      <alignment horizontal="right" vertical="top" wrapText="1" readingOrder="1"/>
    </xf>
    <xf numFmtId="166" fontId="3" fillId="7" borderId="0" xfId="0" applyNumberFormat="1" applyFont="1" applyFill="1" applyBorder="1" applyAlignment="1">
      <alignment horizontal="right" vertical="top" wrapText="1" readingOrder="1"/>
    </xf>
    <xf numFmtId="167" fontId="3" fillId="4" borderId="0" xfId="0" applyNumberFormat="1" applyFont="1" applyFill="1" applyBorder="1" applyAlignment="1">
      <alignment horizontal="right" vertical="top" wrapText="1" readingOrder="1"/>
    </xf>
    <xf numFmtId="167" fontId="11" fillId="6" borderId="6" xfId="0" applyNumberFormat="1" applyFont="1" applyFill="1" applyBorder="1" applyAlignment="1">
      <alignment horizontal="right" vertical="top" wrapText="1" readingOrder="1"/>
    </xf>
    <xf numFmtId="166" fontId="11" fillId="6" borderId="6" xfId="0" applyNumberFormat="1" applyFont="1" applyFill="1" applyBorder="1" applyAlignment="1">
      <alignment horizontal="right" vertical="top" wrapText="1" readingOrder="1"/>
    </xf>
    <xf numFmtId="0" fontId="11" fillId="2" borderId="5" xfId="0" applyNumberFormat="1" applyFont="1" applyFill="1" applyBorder="1" applyAlignment="1">
      <alignment horizontal="left" vertical="top" wrapText="1" readingOrder="1"/>
    </xf>
    <xf numFmtId="0" fontId="26" fillId="0" borderId="0" xfId="0" applyNumberFormat="1" applyFont="1" applyFill="1" applyBorder="1" applyAlignment="1">
      <alignment horizontal="left" vertical="top" wrapText="1" readingOrder="1"/>
    </xf>
    <xf numFmtId="0" fontId="3" fillId="3" borderId="1" xfId="0" applyNumberFormat="1" applyFont="1" applyFill="1" applyBorder="1" applyAlignment="1">
      <alignment horizontal="left" vertical="top" wrapText="1" readingOrder="1"/>
    </xf>
    <xf numFmtId="0" fontId="3" fillId="4" borderId="1" xfId="0" applyNumberFormat="1" applyFont="1" applyFill="1" applyBorder="1" applyAlignment="1">
      <alignment horizontal="left" vertical="top" wrapText="1" readingOrder="1"/>
    </xf>
    <xf numFmtId="0" fontId="11" fillId="2" borderId="7" xfId="0" applyNumberFormat="1" applyFont="1" applyFill="1" applyBorder="1" applyAlignment="1">
      <alignment horizontal="left" vertical="top" wrapText="1" readingOrder="1"/>
    </xf>
    <xf numFmtId="0" fontId="3" fillId="0" borderId="0" xfId="0" applyNumberFormat="1" applyFont="1" applyFill="1" applyBorder="1" applyAlignment="1">
      <alignment horizontal="right" vertical="center" wrapText="1" readingOrder="1"/>
    </xf>
    <xf numFmtId="0" fontId="27" fillId="4" borderId="0" xfId="0" applyNumberFormat="1" applyFont="1" applyFill="1" applyBorder="1" applyAlignment="1">
      <alignment horizontal="left" vertical="top" wrapText="1" readingOrder="1"/>
    </xf>
    <xf numFmtId="0" fontId="28" fillId="4" borderId="0" xfId="0" applyNumberFormat="1" applyFont="1" applyFill="1" applyBorder="1" applyAlignment="1">
      <alignment horizontal="left" vertical="top" wrapText="1" readingOrder="1"/>
    </xf>
    <xf numFmtId="0" fontId="4" fillId="4" borderId="26" xfId="0" applyNumberFormat="1" applyFont="1" applyFill="1" applyBorder="1" applyAlignment="1">
      <alignment horizontal="left" vertical="top" wrapText="1" readingOrder="1"/>
    </xf>
    <xf numFmtId="0" fontId="28" fillId="4" borderId="27" xfId="0" applyNumberFormat="1" applyFont="1" applyFill="1" applyBorder="1" applyAlignment="1">
      <alignment horizontal="left" vertical="top" wrapText="1" readingOrder="1"/>
    </xf>
    <xf numFmtId="0" fontId="3" fillId="0" borderId="27" xfId="0" applyNumberFormat="1" applyFont="1" applyFill="1" applyBorder="1" applyAlignment="1">
      <alignment horizontal="right" vertical="center" wrapText="1" readingOrder="1"/>
    </xf>
    <xf numFmtId="0" fontId="11" fillId="0" borderId="28" xfId="0" applyNumberFormat="1" applyFont="1" applyFill="1" applyBorder="1" applyAlignment="1">
      <alignment horizontal="center" vertical="top" wrapText="1" readingOrder="1"/>
    </xf>
    <xf numFmtId="0" fontId="4" fillId="4" borderId="29" xfId="0" applyNumberFormat="1" applyFont="1" applyFill="1" applyBorder="1" applyAlignment="1">
      <alignment horizontal="left" vertical="top" wrapText="1" readingOrder="1"/>
    </xf>
    <xf numFmtId="0" fontId="11" fillId="0" borderId="30" xfId="0" applyNumberFormat="1" applyFont="1" applyFill="1" applyBorder="1" applyAlignment="1">
      <alignment horizontal="center" vertical="top" wrapText="1" readingOrder="1"/>
    </xf>
    <xf numFmtId="180" fontId="3" fillId="0" borderId="0" xfId="0" applyNumberFormat="1" applyFont="1" applyFill="1" applyBorder="1" applyAlignment="1">
      <alignment horizontal="right" vertical="center" wrapText="1" readingOrder="1"/>
    </xf>
    <xf numFmtId="173" fontId="3" fillId="0" borderId="0" xfId="0" applyNumberFormat="1" applyFont="1" applyFill="1" applyBorder="1" applyAlignment="1">
      <alignment horizontal="right" vertical="center" wrapText="1" readingOrder="1"/>
    </xf>
    <xf numFmtId="0" fontId="3" fillId="0" borderId="0" xfId="0" applyNumberFormat="1" applyFont="1" applyFill="1" applyBorder="1" applyAlignment="1">
      <alignment horizontal="center" vertical="top" wrapText="1" readingOrder="1"/>
    </xf>
    <xf numFmtId="179" fontId="24" fillId="0" borderId="0" xfId="0" applyNumberFormat="1" applyFont="1" applyFill="1" applyBorder="1" applyAlignment="1">
      <alignment horizontal="right" vertical="top" wrapText="1" readingOrder="1"/>
    </xf>
    <xf numFmtId="0" fontId="27" fillId="4" borderId="15" xfId="0" applyNumberFormat="1" applyFont="1" applyFill="1" applyBorder="1" applyAlignment="1">
      <alignment horizontal="left" vertical="top" wrapText="1" readingOrder="1"/>
    </xf>
    <xf numFmtId="0" fontId="11" fillId="0" borderId="15" xfId="0" applyNumberFormat="1" applyFont="1" applyFill="1" applyBorder="1" applyAlignment="1">
      <alignment horizontal="center" vertical="center" wrapText="1" readingOrder="1"/>
    </xf>
    <xf numFmtId="0" fontId="12" fillId="0" borderId="15" xfId="0" applyNumberFormat="1" applyFont="1" applyFill="1" applyBorder="1" applyAlignment="1">
      <alignment horizontal="center" vertical="top" wrapText="1" readingOrder="1"/>
    </xf>
    <xf numFmtId="0" fontId="11" fillId="0" borderId="31" xfId="0" applyNumberFormat="1" applyFont="1" applyFill="1" applyBorder="1" applyAlignment="1">
      <alignment horizontal="center" vertical="top" wrapText="1" readingOrder="1"/>
    </xf>
    <xf numFmtId="0" fontId="11" fillId="0" borderId="15" xfId="0" applyNumberFormat="1" applyFont="1" applyFill="1" applyBorder="1" applyAlignment="1">
      <alignment horizontal="center" vertical="top" wrapText="1" readingOrder="1"/>
    </xf>
    <xf numFmtId="166" fontId="3" fillId="0" borderId="0" xfId="0" applyNumberFormat="1" applyFont="1" applyFill="1" applyBorder="1" applyAlignment="1">
      <alignment horizontal="center" vertical="top" wrapText="1" readingOrder="1"/>
    </xf>
    <xf numFmtId="0" fontId="4" fillId="4" borderId="32" xfId="0" applyNumberFormat="1" applyFont="1" applyFill="1" applyBorder="1" applyAlignment="1">
      <alignment horizontal="left" vertical="top" wrapText="1" readingOrder="1"/>
    </xf>
    <xf numFmtId="0" fontId="27" fillId="4" borderId="33" xfId="0" applyNumberFormat="1" applyFont="1" applyFill="1" applyBorder="1" applyAlignment="1">
      <alignment horizontal="left" vertical="top" wrapText="1" readingOrder="1"/>
    </xf>
    <xf numFmtId="0" fontId="11" fillId="0" borderId="33" xfId="0" applyNumberFormat="1" applyFont="1" applyFill="1" applyBorder="1" applyAlignment="1">
      <alignment horizontal="center" vertical="center" wrapText="1" readingOrder="1"/>
    </xf>
    <xf numFmtId="0" fontId="11" fillId="0" borderId="33" xfId="0" applyNumberFormat="1" applyFont="1" applyFill="1" applyBorder="1" applyAlignment="1">
      <alignment horizontal="center" vertical="top" wrapText="1" readingOrder="1"/>
    </xf>
    <xf numFmtId="0" fontId="11" fillId="0" borderId="34" xfId="0" applyNumberFormat="1" applyFont="1" applyFill="1" applyBorder="1" applyAlignment="1">
      <alignment horizontal="center" vertical="top" wrapText="1" readingOrder="1"/>
    </xf>
    <xf numFmtId="0" fontId="4" fillId="4" borderId="15" xfId="0" applyNumberFormat="1" applyFont="1" applyFill="1" applyBorder="1" applyAlignment="1">
      <alignment horizontal="left" vertical="top" wrapText="1" readingOrder="1"/>
    </xf>
    <xf numFmtId="0" fontId="11" fillId="0" borderId="27" xfId="0" applyNumberFormat="1" applyFont="1" applyFill="1" applyBorder="1" applyAlignment="1">
      <alignment horizontal="center" vertical="center" wrapText="1" readingOrder="1"/>
    </xf>
    <xf numFmtId="0" fontId="11" fillId="0" borderId="27" xfId="0" applyNumberFormat="1" applyFont="1" applyFill="1" applyBorder="1" applyAlignment="1">
      <alignment horizontal="center" vertical="top" wrapText="1" readingOrder="1"/>
    </xf>
    <xf numFmtId="0" fontId="12" fillId="4" borderId="29" xfId="0" applyNumberFormat="1" applyFont="1" applyFill="1" applyBorder="1" applyAlignment="1">
      <alignment horizontal="left" vertical="top" wrapText="1" readingOrder="1"/>
    </xf>
    <xf numFmtId="0" fontId="12" fillId="0" borderId="30" xfId="0" applyNumberFormat="1" applyFont="1" applyFill="1" applyBorder="1" applyAlignment="1">
      <alignment horizontal="center" vertical="center" wrapText="1" readingOrder="1"/>
    </xf>
    <xf numFmtId="0" fontId="12" fillId="0" borderId="29" xfId="0" applyNumberFormat="1" applyFont="1" applyFill="1" applyBorder="1" applyAlignment="1">
      <alignment horizontal="left" vertical="top" wrapText="1" readingOrder="1"/>
    </xf>
    <xf numFmtId="0" fontId="12" fillId="0" borderId="0" xfId="0" applyNumberFormat="1" applyFont="1" applyFill="1" applyBorder="1" applyAlignment="1">
      <alignment horizontal="right" vertical="center" wrapText="1" readingOrder="1"/>
    </xf>
    <xf numFmtId="0" fontId="12" fillId="0" borderId="30" xfId="0" applyNumberFormat="1" applyFont="1" applyFill="1" applyBorder="1" applyAlignment="1">
      <alignment horizontal="right" vertical="center" wrapText="1" readingOrder="1"/>
    </xf>
    <xf numFmtId="166" fontId="3" fillId="0" borderId="0" xfId="0" applyNumberFormat="1" applyFont="1" applyFill="1" applyBorder="1" applyAlignment="1">
      <alignment horizontal="right" vertical="center" wrapText="1" readingOrder="1"/>
    </xf>
    <xf numFmtId="166" fontId="12" fillId="0" borderId="0" xfId="0" applyNumberFormat="1" applyFont="1" applyFill="1" applyBorder="1" applyAlignment="1">
      <alignment horizontal="right" vertical="center" wrapText="1" readingOrder="1"/>
    </xf>
    <xf numFmtId="0" fontId="24" fillId="0" borderId="0" xfId="0" applyNumberFormat="1" applyFont="1" applyFill="1" applyBorder="1" applyAlignment="1">
      <alignment horizontal="left" vertical="top" wrapText="1" readingOrder="1"/>
    </xf>
    <xf numFmtId="166" fontId="24" fillId="0" borderId="0" xfId="0" applyNumberFormat="1" applyFont="1" applyFill="1" applyBorder="1" applyAlignment="1">
      <alignment horizontal="right" vertical="center" wrapText="1" readingOrder="1"/>
    </xf>
    <xf numFmtId="0" fontId="15" fillId="0" borderId="29" xfId="0" applyNumberFormat="1" applyFont="1" applyFill="1" applyBorder="1" applyAlignment="1">
      <alignment vertical="top" wrapText="1" readingOrder="1"/>
    </xf>
    <xf numFmtId="0" fontId="12" fillId="0" borderId="30" xfId="0" applyNumberFormat="1" applyFont="1" applyFill="1" applyBorder="1" applyAlignment="1">
      <alignment horizontal="center" vertical="top" wrapText="1" readingOrder="1"/>
    </xf>
    <xf numFmtId="0" fontId="15" fillId="0" borderId="32" xfId="0" applyNumberFormat="1" applyFont="1" applyFill="1" applyBorder="1" applyAlignment="1">
      <alignment vertical="top" wrapText="1" readingOrder="1"/>
    </xf>
    <xf numFmtId="0" fontId="3" fillId="0" borderId="35" xfId="0" applyNumberFormat="1" applyFont="1" applyFill="1" applyBorder="1" applyAlignment="1">
      <alignment vertical="top" wrapText="1" readingOrder="1"/>
    </xf>
    <xf numFmtId="0" fontId="12" fillId="0" borderId="35" xfId="0" applyNumberFormat="1" applyFont="1" applyFill="1" applyBorder="1" applyAlignment="1">
      <alignment horizontal="left" vertical="top" wrapText="1" readingOrder="1"/>
    </xf>
    <xf numFmtId="0" fontId="12" fillId="0" borderId="35" xfId="0" applyNumberFormat="1" applyFont="1" applyFill="1" applyBorder="1" applyAlignment="1">
      <alignment horizontal="right" vertical="top" wrapText="1" readingOrder="1"/>
    </xf>
    <xf numFmtId="0" fontId="12" fillId="0" borderId="34" xfId="0" applyNumberFormat="1" applyFont="1" applyFill="1" applyBorder="1" applyAlignment="1">
      <alignment horizontal="center" vertical="top" wrapText="1" readingOrder="1"/>
    </xf>
    <xf numFmtId="0" fontId="29" fillId="0" borderId="26" xfId="0" applyNumberFormat="1" applyFont="1" applyFill="1" applyBorder="1" applyAlignment="1">
      <alignment vertical="center" wrapText="1" readingOrder="1"/>
    </xf>
    <xf numFmtId="0" fontId="11" fillId="0" borderId="36" xfId="0" applyNumberFormat="1" applyFont="1" applyFill="1" applyBorder="1" applyAlignment="1">
      <alignment horizontal="center" vertical="center" wrapText="1" readingOrder="1"/>
    </xf>
    <xf numFmtId="0" fontId="11" fillId="0" borderId="39" xfId="0" applyNumberFormat="1" applyFont="1" applyFill="1" applyBorder="1" applyAlignment="1">
      <alignment horizontal="center" vertical="center" wrapText="1" readingOrder="1"/>
    </xf>
    <xf numFmtId="0" fontId="3" fillId="0" borderId="40" xfId="0" applyNumberFormat="1" applyFont="1" applyFill="1" applyBorder="1" applyAlignment="1">
      <alignment vertical="center" wrapText="1" readingOrder="1"/>
    </xf>
    <xf numFmtId="0" fontId="3" fillId="0" borderId="5" xfId="0" applyNumberFormat="1" applyFont="1" applyFill="1" applyBorder="1" applyAlignment="1">
      <alignment horizontal="right" vertical="center" wrapText="1" readingOrder="1"/>
    </xf>
    <xf numFmtId="180" fontId="3" fillId="0" borderId="5" xfId="0" applyNumberFormat="1" applyFont="1" applyFill="1" applyBorder="1" applyAlignment="1">
      <alignment horizontal="right" vertical="center" wrapText="1" readingOrder="1"/>
    </xf>
    <xf numFmtId="0" fontId="3" fillId="0" borderId="41" xfId="0" applyNumberFormat="1" applyFont="1" applyFill="1" applyBorder="1" applyAlignment="1">
      <alignment horizontal="right" vertical="center" wrapText="1" readingOrder="1"/>
    </xf>
    <xf numFmtId="182" fontId="3" fillId="0" borderId="5" xfId="0" applyNumberFormat="1" applyFont="1" applyFill="1" applyBorder="1" applyAlignment="1">
      <alignment horizontal="right" vertical="center" wrapText="1" readingOrder="1"/>
    </xf>
    <xf numFmtId="165" fontId="3" fillId="0" borderId="5" xfId="0" applyNumberFormat="1" applyFont="1" applyFill="1" applyBorder="1" applyAlignment="1">
      <alignment horizontal="right" vertical="center" wrapText="1" readingOrder="1"/>
    </xf>
    <xf numFmtId="0" fontId="11" fillId="0" borderId="41" xfId="0" applyNumberFormat="1" applyFont="1" applyFill="1" applyBorder="1" applyAlignment="1">
      <alignment horizontal="right" vertical="center" wrapText="1" readingOrder="1"/>
    </xf>
    <xf numFmtId="0" fontId="11" fillId="0" borderId="40" xfId="0" applyNumberFormat="1" applyFont="1" applyFill="1" applyBorder="1" applyAlignment="1">
      <alignment vertical="center" wrapText="1" readingOrder="1"/>
    </xf>
    <xf numFmtId="166" fontId="3" fillId="0" borderId="5" xfId="0" applyNumberFormat="1" applyFont="1" applyFill="1" applyBorder="1" applyAlignment="1">
      <alignment horizontal="right" vertical="center" wrapText="1" readingOrder="1"/>
    </xf>
    <xf numFmtId="0" fontId="11" fillId="0" borderId="42" xfId="0" applyNumberFormat="1" applyFont="1" applyFill="1" applyBorder="1" applyAlignment="1">
      <alignment vertical="center" wrapText="1" readingOrder="1"/>
    </xf>
    <xf numFmtId="0" fontId="3" fillId="0" borderId="43" xfId="0" applyNumberFormat="1" applyFont="1" applyFill="1" applyBorder="1" applyAlignment="1">
      <alignment horizontal="right" vertical="center" wrapText="1" readingOrder="1"/>
    </xf>
    <xf numFmtId="0" fontId="11" fillId="0" borderId="46" xfId="0" applyNumberFormat="1" applyFont="1" applyFill="1" applyBorder="1" applyAlignment="1">
      <alignment horizontal="right" vertical="center" wrapText="1" readingOrder="1"/>
    </xf>
    <xf numFmtId="0" fontId="11" fillId="0" borderId="47" xfId="0" applyNumberFormat="1" applyFont="1" applyFill="1" applyBorder="1" applyAlignment="1">
      <alignment vertical="center" wrapText="1" readingOrder="1"/>
    </xf>
    <xf numFmtId="0" fontId="3" fillId="0" borderId="48" xfId="0" applyNumberFormat="1" applyFont="1" applyFill="1" applyBorder="1" applyAlignment="1">
      <alignment horizontal="right" vertical="center" wrapText="1" readingOrder="1"/>
    </xf>
    <xf numFmtId="0" fontId="11" fillId="0" borderId="50" xfId="0" applyNumberFormat="1" applyFont="1" applyFill="1" applyBorder="1" applyAlignment="1">
      <alignment horizontal="right" vertical="center" wrapText="1" readingOrder="1"/>
    </xf>
    <xf numFmtId="0" fontId="1" fillId="0" borderId="0" xfId="0" applyFont="1" applyFill="1" applyBorder="1"/>
    <xf numFmtId="0" fontId="1" fillId="0" borderId="0" xfId="0" applyFont="1" applyFill="1" applyBorder="1"/>
    <xf numFmtId="183" fontId="33" fillId="0" borderId="15" xfId="0" applyNumberFormat="1" applyFont="1" applyFill="1" applyBorder="1" applyAlignment="1">
      <alignment horizontal="center" vertical="top" wrapText="1" readingOrder="1"/>
    </xf>
    <xf numFmtId="0" fontId="34" fillId="0" borderId="0" xfId="0" applyNumberFormat="1" applyFont="1" applyFill="1" applyBorder="1" applyAlignment="1">
      <alignment horizontal="left" vertical="top" wrapText="1" readingOrder="1"/>
    </xf>
    <xf numFmtId="166" fontId="34" fillId="0" borderId="0" xfId="0" applyNumberFormat="1" applyFont="1" applyFill="1" applyBorder="1" applyAlignment="1">
      <alignment horizontal="right" vertical="center" wrapText="1" readingOrder="1"/>
    </xf>
    <xf numFmtId="0" fontId="36" fillId="0" borderId="26" xfId="0" applyNumberFormat="1" applyFont="1" applyFill="1" applyBorder="1" applyAlignment="1">
      <alignment vertical="center" wrapText="1" readingOrder="1"/>
    </xf>
    <xf numFmtId="0" fontId="38" fillId="0" borderId="39" xfId="0" applyNumberFormat="1" applyFont="1" applyFill="1" applyBorder="1" applyAlignment="1">
      <alignment horizontal="center" vertical="center" wrapText="1" readingOrder="1"/>
    </xf>
    <xf numFmtId="0" fontId="35" fillId="0" borderId="0" xfId="0" applyFont="1" applyFill="1" applyBorder="1"/>
    <xf numFmtId="0" fontId="34" fillId="0" borderId="40" xfId="0" applyNumberFormat="1" applyFont="1" applyFill="1" applyBorder="1" applyAlignment="1">
      <alignment vertical="center" wrapText="1" readingOrder="1"/>
    </xf>
    <xf numFmtId="0" fontId="34" fillId="0" borderId="41" xfId="0" applyNumberFormat="1" applyFont="1" applyFill="1" applyBorder="1" applyAlignment="1">
      <alignment horizontal="right" vertical="center" wrapText="1" readingOrder="1"/>
    </xf>
    <xf numFmtId="0" fontId="38" fillId="0" borderId="41" xfId="0" applyNumberFormat="1" applyFont="1" applyFill="1" applyBorder="1" applyAlignment="1">
      <alignment horizontal="right" vertical="center" wrapText="1" readingOrder="1"/>
    </xf>
    <xf numFmtId="0" fontId="38" fillId="0" borderId="42" xfId="0" applyNumberFormat="1" applyFont="1" applyFill="1" applyBorder="1" applyAlignment="1">
      <alignment vertical="center" wrapText="1" readingOrder="1"/>
    </xf>
    <xf numFmtId="0" fontId="38" fillId="0" borderId="46" xfId="0" applyNumberFormat="1" applyFont="1" applyFill="1" applyBorder="1" applyAlignment="1">
      <alignment horizontal="right" vertical="center" wrapText="1" readingOrder="1"/>
    </xf>
    <xf numFmtId="0" fontId="38" fillId="0" borderId="36" xfId="0" applyNumberFormat="1" applyFont="1" applyFill="1" applyBorder="1" applyAlignment="1">
      <alignment horizontal="center" vertical="center" wrapText="1" readingOrder="1"/>
    </xf>
    <xf numFmtId="0" fontId="34" fillId="0" borderId="5" xfId="0" applyNumberFormat="1" applyFont="1" applyFill="1" applyBorder="1" applyAlignment="1">
      <alignment horizontal="right" vertical="center" wrapText="1" readingOrder="1"/>
    </xf>
    <xf numFmtId="0" fontId="34" fillId="0" borderId="43" xfId="0" applyNumberFormat="1" applyFont="1" applyFill="1" applyBorder="1" applyAlignment="1">
      <alignment horizontal="right" vertical="center" wrapText="1" readingOrder="1"/>
    </xf>
    <xf numFmtId="184" fontId="3" fillId="3" borderId="5" xfId="1" applyNumberFormat="1" applyFont="1" applyFill="1" applyBorder="1" applyAlignment="1">
      <alignment horizontal="center" vertical="top" wrapText="1" readingOrder="1"/>
    </xf>
    <xf numFmtId="184" fontId="3" fillId="4" borderId="5" xfId="1" applyNumberFormat="1" applyFont="1" applyFill="1" applyBorder="1" applyAlignment="1">
      <alignment horizontal="center" vertical="top" wrapText="1" readingOrder="1"/>
    </xf>
    <xf numFmtId="0" fontId="3" fillId="0"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center" vertical="center" wrapText="1" readingOrder="1"/>
    </xf>
    <xf numFmtId="0" fontId="34" fillId="3" borderId="0" xfId="0" applyNumberFormat="1" applyFont="1" applyFill="1" applyBorder="1" applyAlignment="1">
      <alignment horizontal="left" vertical="top" wrapText="1" readingOrder="1"/>
    </xf>
    <xf numFmtId="164" fontId="34" fillId="3" borderId="0" xfId="0" applyNumberFormat="1" applyFont="1" applyFill="1" applyBorder="1" applyAlignment="1">
      <alignment horizontal="right" vertical="center" wrapText="1" readingOrder="1"/>
    </xf>
    <xf numFmtId="166" fontId="34" fillId="3" borderId="0" xfId="0" applyNumberFormat="1" applyFont="1" applyFill="1" applyBorder="1" applyAlignment="1">
      <alignment horizontal="right" vertical="center" wrapText="1" readingOrder="1"/>
    </xf>
    <xf numFmtId="0" fontId="39" fillId="4" borderId="0" xfId="0" applyNumberFormat="1" applyFont="1" applyFill="1" applyBorder="1" applyAlignment="1">
      <alignment horizontal="left" vertical="top" wrapText="1" readingOrder="1"/>
    </xf>
    <xf numFmtId="164" fontId="34" fillId="4" borderId="0" xfId="0" applyNumberFormat="1" applyFont="1" applyFill="1" applyBorder="1" applyAlignment="1">
      <alignment horizontal="right" vertical="center" wrapText="1" readingOrder="1"/>
    </xf>
    <xf numFmtId="166" fontId="34" fillId="4" borderId="0" xfId="0" applyNumberFormat="1" applyFont="1" applyFill="1" applyBorder="1" applyAlignment="1">
      <alignment horizontal="right" vertical="center" wrapText="1" readingOrder="1"/>
    </xf>
    <xf numFmtId="0" fontId="38" fillId="2" borderId="6" xfId="0" applyNumberFormat="1" applyFont="1" applyFill="1" applyBorder="1" applyAlignment="1">
      <alignment horizontal="left" vertical="top" wrapText="1" readingOrder="1"/>
    </xf>
    <xf numFmtId="164" fontId="38" fillId="2" borderId="6" xfId="0" applyNumberFormat="1" applyFont="1" applyFill="1" applyBorder="1" applyAlignment="1">
      <alignment horizontal="right" vertical="center" wrapText="1" readingOrder="1"/>
    </xf>
    <xf numFmtId="166" fontId="38" fillId="2" borderId="6" xfId="0" applyNumberFormat="1" applyFont="1" applyFill="1" applyBorder="1" applyAlignment="1">
      <alignment horizontal="right" vertical="center" wrapText="1" readingOrder="1"/>
    </xf>
    <xf numFmtId="164" fontId="34" fillId="0" borderId="0" xfId="0" applyNumberFormat="1" applyFont="1" applyFill="1" applyBorder="1" applyAlignment="1">
      <alignment horizontal="right" vertical="center" wrapText="1" readingOrder="1"/>
    </xf>
    <xf numFmtId="184" fontId="12" fillId="0" borderId="15" xfId="1" applyNumberFormat="1" applyFont="1" applyFill="1" applyBorder="1" applyAlignment="1">
      <alignment horizontal="center" vertical="top" wrapText="1" readingOrder="1"/>
    </xf>
    <xf numFmtId="0" fontId="28" fillId="0" borderId="0" xfId="0" applyNumberFormat="1" applyFont="1" applyFill="1" applyBorder="1" applyAlignment="1">
      <alignment horizontal="left" vertical="top" wrapText="1" readingOrder="1"/>
    </xf>
    <xf numFmtId="0" fontId="33" fillId="3" borderId="1" xfId="0" applyNumberFormat="1" applyFont="1" applyFill="1" applyBorder="1" applyAlignment="1">
      <alignment horizontal="center" vertical="top" wrapText="1" readingOrder="1"/>
    </xf>
    <xf numFmtId="0" fontId="33" fillId="0" borderId="1" xfId="0" applyNumberFormat="1" applyFont="1" applyFill="1" applyBorder="1" applyAlignment="1">
      <alignment horizontal="center" vertical="top" wrapText="1" readingOrder="1"/>
    </xf>
    <xf numFmtId="186" fontId="12" fillId="0" borderId="0" xfId="1" applyNumberFormat="1" applyFont="1" applyFill="1" applyBorder="1" applyAlignment="1">
      <alignment horizontal="center" vertical="top" wrapText="1" readingOrder="1"/>
    </xf>
    <xf numFmtId="176" fontId="12" fillId="0" borderId="0" xfId="0" applyNumberFormat="1" applyFont="1" applyFill="1" applyBorder="1" applyAlignment="1">
      <alignment horizontal="center" vertical="top" wrapText="1" readingOrder="1"/>
    </xf>
    <xf numFmtId="0" fontId="1" fillId="0" borderId="0" xfId="0" applyFont="1" applyFill="1" applyBorder="1"/>
    <xf numFmtId="166" fontId="3" fillId="7" borderId="0" xfId="0" applyNumberFormat="1" applyFont="1" applyFill="1" applyBorder="1" applyAlignment="1">
      <alignment horizontal="right" vertical="center" wrapText="1" readingOrder="1"/>
    </xf>
    <xf numFmtId="167" fontId="3" fillId="7" borderId="0" xfId="0" applyNumberFormat="1" applyFont="1" applyFill="1" applyBorder="1" applyAlignment="1">
      <alignment horizontal="right" vertical="center" wrapText="1" readingOrder="1"/>
    </xf>
    <xf numFmtId="0" fontId="3" fillId="3" borderId="0" xfId="0" applyNumberFormat="1" applyFont="1" applyFill="1" applyBorder="1" applyAlignment="1">
      <alignment horizontal="left" vertical="top" wrapText="1" readingOrder="1"/>
    </xf>
    <xf numFmtId="166" fontId="3" fillId="4" borderId="0" xfId="0" applyNumberFormat="1" applyFont="1" applyFill="1" applyBorder="1" applyAlignment="1">
      <alignment horizontal="right" vertical="center" wrapText="1" readingOrder="1"/>
    </xf>
    <xf numFmtId="167" fontId="3" fillId="4" borderId="0" xfId="0" applyNumberFormat="1" applyFont="1" applyFill="1" applyBorder="1" applyAlignment="1">
      <alignment horizontal="right" vertical="center" wrapText="1" readingOrder="1"/>
    </xf>
    <xf numFmtId="0" fontId="3" fillId="4" borderId="0" xfId="0" applyNumberFormat="1" applyFont="1" applyFill="1" applyBorder="1" applyAlignment="1">
      <alignment horizontal="left" vertical="top" wrapText="1" readingOrder="1"/>
    </xf>
    <xf numFmtId="164" fontId="3" fillId="3" borderId="0" xfId="0" applyNumberFormat="1" applyFont="1" applyFill="1" applyBorder="1" applyAlignment="1">
      <alignment horizontal="right" vertical="top" wrapText="1" readingOrder="1"/>
    </xf>
    <xf numFmtId="166" fontId="3" fillId="3"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164" fontId="3" fillId="4"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166" fontId="21" fillId="3" borderId="5" xfId="0" applyNumberFormat="1" applyFont="1" applyFill="1" applyBorder="1" applyAlignment="1">
      <alignment horizontal="right" vertical="top" wrapText="1" readingOrder="1"/>
    </xf>
    <xf numFmtId="166" fontId="21" fillId="4" borderId="5" xfId="0" applyNumberFormat="1" applyFont="1" applyFill="1" applyBorder="1" applyAlignment="1">
      <alignment horizontal="right" vertical="top" wrapText="1" readingOrder="1"/>
    </xf>
    <xf numFmtId="43" fontId="3" fillId="0" borderId="1" xfId="2" applyFont="1" applyFill="1" applyBorder="1" applyAlignment="1">
      <alignment horizontal="right" vertical="top" wrapText="1" readingOrder="1"/>
    </xf>
    <xf numFmtId="43" fontId="3" fillId="3" borderId="1" xfId="2" applyFont="1" applyFill="1" applyBorder="1" applyAlignment="1">
      <alignment horizontal="right" vertical="top" wrapText="1" readingOrder="1"/>
    </xf>
    <xf numFmtId="10" fontId="1" fillId="0" borderId="0" xfId="1" applyNumberFormat="1" applyFont="1" applyFill="1" applyBorder="1"/>
    <xf numFmtId="43" fontId="1" fillId="0" borderId="0" xfId="2" applyFont="1" applyFill="1" applyBorder="1"/>
    <xf numFmtId="174" fontId="3" fillId="3" borderId="1" xfId="0" applyNumberFormat="1" applyFont="1" applyFill="1" applyBorder="1" applyAlignment="1">
      <alignment vertical="top" wrapText="1" readingOrder="1"/>
    </xf>
    <xf numFmtId="0" fontId="1" fillId="0" borderId="0" xfId="0" applyFont="1" applyFill="1" applyBorder="1"/>
    <xf numFmtId="167" fontId="11" fillId="6" borderId="6" xfId="0" applyNumberFormat="1" applyFont="1" applyFill="1" applyBorder="1" applyAlignment="1">
      <alignment horizontal="right" vertical="center" wrapText="1" readingOrder="1"/>
    </xf>
    <xf numFmtId="166" fontId="11" fillId="6" borderId="6" xfId="0" applyNumberFormat="1" applyFont="1" applyFill="1" applyBorder="1" applyAlignment="1">
      <alignment horizontal="right" vertical="center" wrapText="1" readingOrder="1"/>
    </xf>
    <xf numFmtId="0" fontId="11" fillId="2" borderId="6" xfId="0" applyNumberFormat="1" applyFont="1" applyFill="1" applyBorder="1" applyAlignment="1">
      <alignment horizontal="left" vertical="top" wrapText="1" readingOrder="1"/>
    </xf>
    <xf numFmtId="165" fontId="11" fillId="2" borderId="6"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164" fontId="11" fillId="2" borderId="6" xfId="0" applyNumberFormat="1" applyFont="1" applyFill="1" applyBorder="1" applyAlignment="1">
      <alignment horizontal="right" vertical="top" wrapText="1" readingOrder="1"/>
    </xf>
    <xf numFmtId="170" fontId="21" fillId="0" borderId="5" xfId="0" applyNumberFormat="1" applyFont="1" applyFill="1" applyBorder="1" applyAlignment="1">
      <alignment horizontal="right" vertical="top" wrapText="1" readingOrder="1"/>
    </xf>
    <xf numFmtId="170" fontId="42" fillId="4" borderId="1" xfId="0" applyNumberFormat="1" applyFont="1" applyFill="1" applyBorder="1" applyAlignment="1">
      <alignment horizontal="right" vertical="center" wrapText="1" readingOrder="1"/>
    </xf>
    <xf numFmtId="170" fontId="42" fillId="4" borderId="0" xfId="0" applyNumberFormat="1" applyFont="1" applyFill="1" applyBorder="1" applyAlignment="1">
      <alignment horizontal="right" vertical="center" wrapText="1" readingOrder="1"/>
    </xf>
    <xf numFmtId="170" fontId="42" fillId="3" borderId="1" xfId="0" applyNumberFormat="1" applyFont="1" applyFill="1" applyBorder="1" applyAlignment="1">
      <alignment horizontal="right" vertical="center" wrapText="1" readingOrder="1"/>
    </xf>
    <xf numFmtId="170" fontId="42" fillId="3" borderId="0" xfId="0" applyNumberFormat="1" applyFont="1" applyFill="1" applyBorder="1" applyAlignment="1">
      <alignment horizontal="right" vertical="center" wrapText="1" readingOrder="1"/>
    </xf>
    <xf numFmtId="170" fontId="43" fillId="4" borderId="1" xfId="0" applyNumberFormat="1" applyFont="1" applyFill="1" applyBorder="1" applyAlignment="1">
      <alignment horizontal="right" vertical="center" wrapText="1" readingOrder="1"/>
    </xf>
    <xf numFmtId="170" fontId="43" fillId="3" borderId="1" xfId="0" applyNumberFormat="1" applyFont="1" applyFill="1" applyBorder="1" applyAlignment="1">
      <alignment horizontal="right" vertical="center" wrapText="1" readingOrder="1"/>
    </xf>
    <xf numFmtId="0" fontId="44" fillId="0" borderId="0" xfId="0" applyFont="1" applyFill="1" applyBorder="1"/>
    <xf numFmtId="0" fontId="1" fillId="0" borderId="0" xfId="0" applyFont="1" applyFill="1" applyBorder="1"/>
    <xf numFmtId="0" fontId="3" fillId="0" borderId="0" xfId="0" applyNumberFormat="1" applyFont="1" applyFill="1" applyBorder="1" applyAlignment="1">
      <alignment vertical="top" wrapText="1" readingOrder="1"/>
    </xf>
    <xf numFmtId="166" fontId="11" fillId="2" borderId="1" xfId="0" applyNumberFormat="1" applyFont="1" applyFill="1" applyBorder="1" applyAlignment="1">
      <alignment horizontal="right" vertical="center" wrapText="1" readingOrder="1"/>
    </xf>
    <xf numFmtId="170" fontId="3" fillId="3" borderId="1" xfId="0" applyNumberFormat="1" applyFont="1" applyFill="1" applyBorder="1" applyAlignment="1">
      <alignment horizontal="right" vertical="top" wrapText="1" readingOrder="1"/>
    </xf>
    <xf numFmtId="170" fontId="3" fillId="0" borderId="1" xfId="0" applyNumberFormat="1" applyFont="1" applyFill="1" applyBorder="1" applyAlignment="1">
      <alignment horizontal="right" vertical="top" wrapText="1" readingOrder="1"/>
    </xf>
    <xf numFmtId="0" fontId="1" fillId="0" borderId="0" xfId="0" applyFont="1" applyFill="1" applyBorder="1"/>
    <xf numFmtId="0" fontId="2" fillId="2" borderId="0" xfId="0" applyNumberFormat="1" applyFont="1" applyFill="1" applyBorder="1" applyAlignment="1">
      <alignment horizontal="right" vertical="top" wrapText="1" readingOrder="1"/>
    </xf>
    <xf numFmtId="0" fontId="4"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7" fillId="0" borderId="0" xfId="0" applyNumberFormat="1" applyFont="1" applyFill="1" applyBorder="1" applyAlignment="1">
      <alignment vertical="top" wrapText="1" readingOrder="1"/>
    </xf>
    <xf numFmtId="0" fontId="3" fillId="0" borderId="0"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7" fillId="0" borderId="0" xfId="0" applyNumberFormat="1" applyFont="1" applyFill="1" applyBorder="1" applyAlignment="1">
      <alignment vertical="center" wrapText="1" readingOrder="1"/>
    </xf>
    <xf numFmtId="0" fontId="5" fillId="0" borderId="1" xfId="0" applyNumberFormat="1" applyFont="1" applyFill="1" applyBorder="1" applyAlignment="1">
      <alignment vertical="center" wrapText="1" readingOrder="1"/>
    </xf>
    <xf numFmtId="0" fontId="1" fillId="0" borderId="1" xfId="0" applyNumberFormat="1" applyFont="1" applyFill="1" applyBorder="1" applyAlignment="1">
      <alignment vertical="top" wrapText="1"/>
    </xf>
    <xf numFmtId="0" fontId="9" fillId="2" borderId="0" xfId="0" applyNumberFormat="1" applyFont="1" applyFill="1" applyBorder="1" applyAlignment="1">
      <alignment horizontal="left" wrapText="1" readingOrder="1"/>
    </xf>
    <xf numFmtId="0" fontId="10" fillId="3" borderId="0" xfId="0" applyNumberFormat="1" applyFont="1" applyFill="1" applyBorder="1" applyAlignment="1">
      <alignment wrapText="1" readingOrder="1"/>
    </xf>
    <xf numFmtId="0" fontId="10" fillId="0" borderId="0" xfId="0" applyNumberFormat="1" applyFont="1" applyFill="1" applyBorder="1" applyAlignment="1">
      <alignment wrapText="1" readingOrder="1"/>
    </xf>
    <xf numFmtId="0" fontId="11" fillId="2" borderId="2" xfId="0" applyNumberFormat="1" applyFont="1" applyFill="1" applyBorder="1" applyAlignment="1">
      <alignment horizontal="left" vertical="center" wrapText="1" readingOrder="1"/>
    </xf>
    <xf numFmtId="0" fontId="1" fillId="0" borderId="3" xfId="0" applyNumberFormat="1" applyFont="1" applyFill="1" applyBorder="1" applyAlignment="1">
      <alignment vertical="top" wrapText="1"/>
    </xf>
    <xf numFmtId="0" fontId="1" fillId="0" borderId="2" xfId="0" applyNumberFormat="1" applyFont="1" applyFill="1" applyBorder="1" applyAlignment="1">
      <alignment vertical="top" wrapText="1"/>
    </xf>
    <xf numFmtId="0" fontId="3" fillId="4" borderId="4" xfId="0" applyNumberFormat="1" applyFont="1" applyFill="1" applyBorder="1" applyAlignment="1">
      <alignment horizontal="left" vertical="center" wrapText="1" readingOrder="1"/>
    </xf>
    <xf numFmtId="0" fontId="3" fillId="4" borderId="4" xfId="0" applyNumberFormat="1" applyFont="1" applyFill="1" applyBorder="1" applyAlignment="1">
      <alignment horizontal="right" vertical="center" wrapText="1" readingOrder="1"/>
    </xf>
    <xf numFmtId="0" fontId="3" fillId="0" borderId="4" xfId="0" applyNumberFormat="1" applyFont="1" applyFill="1" applyBorder="1" applyAlignment="1">
      <alignment vertical="center" wrapText="1" readingOrder="1"/>
    </xf>
    <xf numFmtId="0" fontId="3" fillId="0" borderId="4" xfId="0" applyNumberFormat="1" applyFont="1" applyFill="1" applyBorder="1" applyAlignment="1">
      <alignment horizontal="right" vertical="center" wrapText="1" readingOrder="1"/>
    </xf>
    <xf numFmtId="0" fontId="3" fillId="3" borderId="4" xfId="0" applyNumberFormat="1" applyFont="1" applyFill="1" applyBorder="1" applyAlignment="1">
      <alignment horizontal="left" vertical="center" wrapText="1" readingOrder="1"/>
    </xf>
    <xf numFmtId="0" fontId="3" fillId="3" borderId="4" xfId="0" applyNumberFormat="1" applyFont="1" applyFill="1" applyBorder="1" applyAlignment="1">
      <alignment horizontal="right" vertical="center" wrapText="1" readingOrder="1"/>
    </xf>
    <xf numFmtId="164" fontId="3" fillId="0" borderId="4" xfId="0" applyNumberFormat="1" applyFont="1" applyFill="1" applyBorder="1" applyAlignment="1">
      <alignment horizontal="right" vertical="center" wrapText="1" readingOrder="1"/>
    </xf>
    <xf numFmtId="0" fontId="11" fillId="2" borderId="4" xfId="0" applyNumberFormat="1" applyFont="1" applyFill="1" applyBorder="1" applyAlignment="1">
      <alignment horizontal="center" vertical="center" wrapText="1" readingOrder="1"/>
    </xf>
    <xf numFmtId="164" fontId="3" fillId="3" borderId="4" xfId="0" applyNumberFormat="1" applyFont="1" applyFill="1" applyBorder="1" applyAlignment="1">
      <alignment vertical="top" wrapText="1" readingOrder="1"/>
    </xf>
    <xf numFmtId="165" fontId="3" fillId="3" borderId="4" xfId="0" applyNumberFormat="1" applyFont="1" applyFill="1" applyBorder="1" applyAlignment="1">
      <alignment horizontal="right" vertical="top" wrapText="1" readingOrder="1"/>
    </xf>
    <xf numFmtId="166" fontId="3" fillId="3" borderId="4" xfId="0" applyNumberFormat="1" applyFont="1" applyFill="1" applyBorder="1" applyAlignment="1">
      <alignment horizontal="right" vertical="top" wrapText="1" readingOrder="1"/>
    </xf>
    <xf numFmtId="164" fontId="3" fillId="4" borderId="4" xfId="0" applyNumberFormat="1" applyFont="1" applyFill="1" applyBorder="1" applyAlignment="1">
      <alignment vertical="top" wrapText="1" readingOrder="1"/>
    </xf>
    <xf numFmtId="165" fontId="3" fillId="4" borderId="4" xfId="0" applyNumberFormat="1" applyFont="1" applyFill="1" applyBorder="1" applyAlignment="1">
      <alignment horizontal="right" vertical="top" wrapText="1" readingOrder="1"/>
    </xf>
    <xf numFmtId="166" fontId="3" fillId="4" borderId="4" xfId="0" applyNumberFormat="1" applyFont="1" applyFill="1" applyBorder="1" applyAlignment="1">
      <alignment horizontal="right" vertical="top" wrapText="1" readingOrder="1"/>
    </xf>
    <xf numFmtId="164" fontId="11" fillId="2" borderId="4" xfId="0" applyNumberFormat="1" applyFont="1" applyFill="1" applyBorder="1" applyAlignment="1">
      <alignment vertical="top" wrapText="1" readingOrder="1"/>
    </xf>
    <xf numFmtId="165" fontId="11" fillId="2" borderId="4" xfId="0" applyNumberFormat="1" applyFont="1" applyFill="1" applyBorder="1" applyAlignment="1">
      <alignment horizontal="right" vertical="top" wrapText="1" readingOrder="1"/>
    </xf>
    <xf numFmtId="166" fontId="11" fillId="2" borderId="4" xfId="0" applyNumberFormat="1" applyFont="1" applyFill="1" applyBorder="1" applyAlignment="1">
      <alignment horizontal="right" vertical="top" wrapText="1" readingOrder="1"/>
    </xf>
    <xf numFmtId="0" fontId="12" fillId="0" borderId="0" xfId="0" applyNumberFormat="1" applyFont="1" applyFill="1" applyBorder="1" applyAlignment="1">
      <alignment vertical="top" wrapText="1" readingOrder="1"/>
    </xf>
    <xf numFmtId="0" fontId="12" fillId="0" borderId="0" xfId="0" applyNumberFormat="1" applyFont="1" applyFill="1" applyBorder="1" applyAlignment="1">
      <alignment horizontal="right" vertical="top" wrapText="1" readingOrder="1"/>
    </xf>
    <xf numFmtId="0" fontId="4" fillId="4" borderId="0" xfId="0" applyNumberFormat="1" applyFont="1" applyFill="1" applyBorder="1" applyAlignment="1">
      <alignment vertical="top" wrapText="1" readingOrder="1"/>
    </xf>
    <xf numFmtId="0" fontId="6" fillId="4" borderId="0" xfId="0" applyNumberFormat="1" applyFont="1" applyFill="1" applyBorder="1" applyAlignment="1">
      <alignment vertical="top" wrapText="1" readingOrder="1"/>
    </xf>
    <xf numFmtId="0" fontId="6" fillId="3" borderId="0" xfId="0" applyNumberFormat="1" applyFont="1" applyFill="1" applyBorder="1" applyAlignment="1">
      <alignment vertical="top" wrapText="1" readingOrder="1"/>
    </xf>
    <xf numFmtId="0" fontId="4" fillId="3" borderId="0" xfId="0" applyNumberFormat="1" applyFont="1" applyFill="1" applyBorder="1" applyAlignment="1">
      <alignment vertical="top" wrapText="1" readingOrder="1"/>
    </xf>
    <xf numFmtId="0" fontId="14" fillId="0" borderId="0" xfId="0" applyNumberFormat="1" applyFont="1" applyFill="1" applyBorder="1" applyAlignment="1">
      <alignment vertical="top" wrapText="1" readingOrder="1"/>
    </xf>
    <xf numFmtId="0" fontId="11" fillId="2" borderId="5" xfId="0" applyNumberFormat="1" applyFont="1" applyFill="1" applyBorder="1" applyAlignment="1">
      <alignment vertical="top" wrapText="1" readingOrder="1"/>
    </xf>
    <xf numFmtId="0" fontId="1" fillId="0" borderId="6"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3" fillId="0" borderId="0" xfId="0" applyNumberFormat="1" applyFont="1" applyFill="1" applyBorder="1" applyAlignment="1">
      <alignment horizontal="left" vertical="top" wrapText="1" readingOrder="1"/>
    </xf>
    <xf numFmtId="0" fontId="3" fillId="3" borderId="5" xfId="0" applyNumberFormat="1" applyFont="1" applyFill="1" applyBorder="1" applyAlignment="1">
      <alignment vertical="top" wrapText="1" readingOrder="1"/>
    </xf>
    <xf numFmtId="0" fontId="3" fillId="0" borderId="5" xfId="0" applyNumberFormat="1" applyFont="1" applyFill="1" applyBorder="1" applyAlignment="1">
      <alignment vertical="top" wrapText="1" readingOrder="1"/>
    </xf>
    <xf numFmtId="0" fontId="8" fillId="0" borderId="5" xfId="0" applyNumberFormat="1" applyFont="1" applyFill="1" applyBorder="1" applyAlignment="1">
      <alignment vertical="top" wrapText="1" readingOrder="1"/>
    </xf>
    <xf numFmtId="0" fontId="14"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left" vertical="center" wrapText="1" readingOrder="1"/>
    </xf>
    <xf numFmtId="0" fontId="3" fillId="3" borderId="0" xfId="0" applyNumberFormat="1" applyFont="1" applyFill="1" applyBorder="1" applyAlignment="1">
      <alignment vertical="top" wrapText="1" readingOrder="1"/>
    </xf>
    <xf numFmtId="0" fontId="12" fillId="3" borderId="0" xfId="0" applyNumberFormat="1" applyFont="1" applyFill="1" applyBorder="1" applyAlignment="1">
      <alignment vertical="top" wrapText="1" readingOrder="1"/>
    </xf>
    <xf numFmtId="0" fontId="15" fillId="0" borderId="0" xfId="0" applyNumberFormat="1" applyFont="1" applyFill="1" applyBorder="1" applyAlignment="1">
      <alignment vertical="top" wrapText="1" readingOrder="1"/>
    </xf>
    <xf numFmtId="0" fontId="12" fillId="3" borderId="5" xfId="0" applyNumberFormat="1" applyFont="1" applyFill="1" applyBorder="1" applyAlignment="1">
      <alignment vertical="top" wrapText="1" readingOrder="1"/>
    </xf>
    <xf numFmtId="0" fontId="15" fillId="0" borderId="5" xfId="0" applyNumberFormat="1" applyFont="1" applyFill="1" applyBorder="1" applyAlignment="1">
      <alignment horizontal="left" vertical="top" wrapText="1" readingOrder="1"/>
    </xf>
    <xf numFmtId="0" fontId="15"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center" vertical="center" wrapText="1" readingOrder="1"/>
    </xf>
    <xf numFmtId="0" fontId="4" fillId="0" borderId="5" xfId="0" applyNumberFormat="1" applyFont="1" applyFill="1" applyBorder="1" applyAlignment="1">
      <alignment vertical="top" wrapText="1" readingOrder="1"/>
    </xf>
    <xf numFmtId="0" fontId="3" fillId="3" borderId="5" xfId="0" applyNumberFormat="1" applyFont="1" applyFill="1" applyBorder="1" applyAlignment="1">
      <alignment horizontal="left" vertical="top" wrapText="1" readingOrder="1"/>
    </xf>
    <xf numFmtId="0" fontId="3" fillId="4" borderId="5" xfId="0" applyNumberFormat="1" applyFont="1" applyFill="1" applyBorder="1" applyAlignment="1">
      <alignment horizontal="left" vertical="top" wrapText="1" readingOrder="1"/>
    </xf>
    <xf numFmtId="0" fontId="11" fillId="2" borderId="0" xfId="0" applyNumberFormat="1" applyFont="1" applyFill="1" applyBorder="1" applyAlignment="1">
      <alignment horizontal="left" vertical="center" wrapText="1" readingOrder="1"/>
    </xf>
    <xf numFmtId="0" fontId="11" fillId="2" borderId="8" xfId="0" applyNumberFormat="1" applyFont="1" applyFill="1" applyBorder="1" applyAlignment="1">
      <alignment horizontal="center" vertical="top" wrapText="1" readingOrder="1"/>
    </xf>
    <xf numFmtId="0" fontId="1" fillId="0" borderId="9"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11" fillId="2" borderId="1" xfId="0" applyNumberFormat="1" applyFont="1" applyFill="1" applyBorder="1" applyAlignment="1">
      <alignment horizontal="center" vertical="top" wrapText="1" readingOrder="1"/>
    </xf>
    <xf numFmtId="0" fontId="16" fillId="0" borderId="0" xfId="0" applyNumberFormat="1" applyFont="1" applyFill="1" applyBorder="1" applyAlignment="1">
      <alignment vertical="top" wrapText="1" readingOrder="1"/>
    </xf>
    <xf numFmtId="0" fontId="12" fillId="3" borderId="1" xfId="0" applyNumberFormat="1" applyFont="1" applyFill="1" applyBorder="1" applyAlignment="1">
      <alignment horizontal="center" vertical="top" wrapText="1" readingOrder="1"/>
    </xf>
    <xf numFmtId="0" fontId="12" fillId="0" borderId="1" xfId="0" applyNumberFormat="1" applyFont="1" applyFill="1" applyBorder="1" applyAlignment="1">
      <alignment horizontal="center" vertical="top" wrapText="1" readingOrder="1"/>
    </xf>
    <xf numFmtId="0" fontId="17" fillId="0" borderId="0" xfId="0" applyNumberFormat="1" applyFont="1" applyFill="1" applyBorder="1" applyAlignment="1">
      <alignment vertical="center" wrapText="1" readingOrder="1"/>
    </xf>
    <xf numFmtId="0" fontId="17" fillId="0" borderId="0" xfId="0" applyNumberFormat="1" applyFont="1" applyFill="1" applyBorder="1" applyAlignment="1">
      <alignment horizontal="left" vertical="center" wrapText="1" readingOrder="1"/>
    </xf>
    <xf numFmtId="0" fontId="17" fillId="0" borderId="0" xfId="0" applyNumberFormat="1" applyFont="1" applyFill="1" applyBorder="1" applyAlignment="1">
      <alignment vertical="top" wrapText="1" readingOrder="1"/>
    </xf>
    <xf numFmtId="0" fontId="12" fillId="0" borderId="0" xfId="0" applyNumberFormat="1" applyFont="1" applyFill="1" applyBorder="1" applyAlignment="1">
      <alignment horizontal="center" vertical="center" wrapText="1" readingOrder="1"/>
    </xf>
    <xf numFmtId="0" fontId="12" fillId="5" borderId="0" xfId="0" applyNumberFormat="1" applyFont="1" applyFill="1" applyBorder="1" applyAlignment="1">
      <alignment horizontal="center" vertical="center" wrapText="1" readingOrder="1"/>
    </xf>
    <xf numFmtId="0" fontId="1" fillId="5" borderId="0" xfId="0" applyNumberFormat="1" applyFont="1" applyFill="1" applyBorder="1" applyAlignment="1">
      <alignment vertical="top" wrapText="1"/>
    </xf>
    <xf numFmtId="0" fontId="41" fillId="0" borderId="0" xfId="0" applyNumberFormat="1" applyFont="1" applyFill="1" applyBorder="1" applyAlignment="1">
      <alignment vertical="top" wrapText="1" readingOrder="1"/>
    </xf>
    <xf numFmtId="0" fontId="35" fillId="0" borderId="0" xfId="0" applyFont="1" applyFill="1" applyBorder="1"/>
    <xf numFmtId="0" fontId="33" fillId="3" borderId="1" xfId="0" applyNumberFormat="1" applyFont="1" applyFill="1" applyBorder="1" applyAlignment="1">
      <alignment horizontal="center" vertical="top" wrapText="1" readingOrder="1"/>
    </xf>
    <xf numFmtId="0" fontId="35" fillId="0" borderId="1" xfId="0" applyNumberFormat="1" applyFont="1" applyFill="1" applyBorder="1" applyAlignment="1">
      <alignment vertical="top" wrapText="1"/>
    </xf>
    <xf numFmtId="0" fontId="33" fillId="0" borderId="1" xfId="0" applyNumberFormat="1" applyFont="1" applyFill="1" applyBorder="1" applyAlignment="1">
      <alignment horizontal="center" vertical="top" wrapText="1" readingOrder="1"/>
    </xf>
    <xf numFmtId="0" fontId="40" fillId="0" borderId="0" xfId="0" applyNumberFormat="1" applyFont="1" applyFill="1" applyBorder="1" applyAlignment="1">
      <alignment vertical="center" wrapText="1" readingOrder="1"/>
    </xf>
    <xf numFmtId="0" fontId="11" fillId="2" borderId="11" xfId="0" applyNumberFormat="1" applyFont="1" applyFill="1" applyBorder="1" applyAlignment="1">
      <alignment horizontal="left" vertical="center" wrapText="1" readingOrder="1"/>
    </xf>
    <xf numFmtId="0" fontId="3" fillId="3" borderId="11" xfId="0" applyNumberFormat="1" applyFont="1" applyFill="1" applyBorder="1" applyAlignment="1">
      <alignment vertical="top" wrapText="1" readingOrder="1"/>
    </xf>
    <xf numFmtId="0" fontId="3" fillId="0" borderId="11" xfId="0" applyNumberFormat="1" applyFont="1" applyFill="1" applyBorder="1" applyAlignment="1">
      <alignment vertical="top" wrapText="1" readingOrder="1"/>
    </xf>
    <xf numFmtId="0" fontId="4" fillId="0" borderId="0" xfId="0" applyNumberFormat="1" applyFont="1" applyFill="1" applyBorder="1" applyAlignment="1">
      <alignment horizontal="left" vertical="top" wrapText="1" readingOrder="1"/>
    </xf>
    <xf numFmtId="0" fontId="8" fillId="0" borderId="0" xfId="0" applyNumberFormat="1" applyFont="1" applyFill="1" applyBorder="1" applyAlignment="1">
      <alignment horizontal="right" vertical="top" wrapText="1" readingOrder="1"/>
    </xf>
    <xf numFmtId="0" fontId="8" fillId="0" borderId="0" xfId="0" applyNumberFormat="1" applyFont="1" applyFill="1" applyBorder="1" applyAlignment="1">
      <alignment wrapText="1" readingOrder="1"/>
    </xf>
    <xf numFmtId="0" fontId="3" fillId="0" borderId="0" xfId="0" applyNumberFormat="1" applyFont="1" applyFill="1" applyBorder="1" applyAlignment="1">
      <alignment horizontal="right" vertical="top" wrapText="1" readingOrder="1"/>
    </xf>
    <xf numFmtId="0" fontId="3" fillId="0" borderId="0" xfId="0" applyNumberFormat="1" applyFont="1" applyFill="1" applyBorder="1" applyAlignment="1">
      <alignment wrapText="1" readingOrder="1"/>
    </xf>
    <xf numFmtId="0" fontId="3" fillId="3" borderId="11" xfId="0" applyNumberFormat="1" applyFont="1" applyFill="1" applyBorder="1" applyAlignment="1">
      <alignment horizontal="left" vertical="top" wrapText="1" readingOrder="1"/>
    </xf>
    <xf numFmtId="0" fontId="3" fillId="3" borderId="11" xfId="0" applyNumberFormat="1" applyFont="1" applyFill="1" applyBorder="1" applyAlignment="1">
      <alignment horizontal="right" vertical="top" wrapText="1" readingOrder="1"/>
    </xf>
    <xf numFmtId="0" fontId="3" fillId="4" borderId="11" xfId="0" applyNumberFormat="1" applyFont="1" applyFill="1" applyBorder="1" applyAlignment="1">
      <alignment horizontal="left" vertical="top" wrapText="1" readingOrder="1"/>
    </xf>
    <xf numFmtId="173" fontId="3" fillId="4" borderId="11" xfId="0" applyNumberFormat="1" applyFont="1" applyFill="1" applyBorder="1" applyAlignment="1">
      <alignment horizontal="right" vertical="top" wrapText="1" readingOrder="1"/>
    </xf>
    <xf numFmtId="172" fontId="3" fillId="3" borderId="11" xfId="0" applyNumberFormat="1" applyFont="1" applyFill="1" applyBorder="1" applyAlignment="1">
      <alignment horizontal="right" vertical="top" wrapText="1" readingOrder="1"/>
    </xf>
    <xf numFmtId="0" fontId="3" fillId="4" borderId="11" xfId="0" applyNumberFormat="1" applyFont="1" applyFill="1" applyBorder="1" applyAlignment="1">
      <alignment horizontal="right" vertical="top" wrapText="1" readingOrder="1"/>
    </xf>
    <xf numFmtId="0" fontId="3" fillId="4" borderId="0" xfId="0" applyNumberFormat="1" applyFont="1" applyFill="1" applyBorder="1" applyAlignment="1">
      <alignment horizontal="right" vertical="top" wrapText="1" readingOrder="1"/>
    </xf>
    <xf numFmtId="171" fontId="3" fillId="4" borderId="11" xfId="0" applyNumberFormat="1" applyFont="1" applyFill="1" applyBorder="1" applyAlignment="1">
      <alignment horizontal="right" vertical="top" wrapText="1" readingOrder="1"/>
    </xf>
    <xf numFmtId="0" fontId="3" fillId="3" borderId="1" xfId="0" applyNumberFormat="1" applyFont="1" applyFill="1" applyBorder="1" applyAlignment="1">
      <alignment vertical="top" wrapText="1" readingOrder="1"/>
    </xf>
    <xf numFmtId="174" fontId="3" fillId="3"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174" fontId="3" fillId="0" borderId="1" xfId="0" applyNumberFormat="1" applyFont="1" applyFill="1" applyBorder="1" applyAlignment="1">
      <alignment vertical="top" wrapText="1" readingOrder="1"/>
    </xf>
    <xf numFmtId="0" fontId="11" fillId="2" borderId="1" xfId="0" applyNumberFormat="1" applyFont="1" applyFill="1" applyBorder="1" applyAlignment="1">
      <alignment horizontal="left" vertical="center" wrapText="1" readingOrder="1"/>
    </xf>
    <xf numFmtId="0" fontId="11" fillId="2" borderId="1" xfId="0" applyNumberFormat="1" applyFont="1" applyFill="1" applyBorder="1" applyAlignment="1">
      <alignment horizontal="center" vertical="center" wrapText="1" readingOrder="1"/>
    </xf>
    <xf numFmtId="166" fontId="21" fillId="3" borderId="1" xfId="0" applyNumberFormat="1" applyFont="1" applyFill="1" applyBorder="1" applyAlignment="1">
      <alignment horizontal="right" vertical="top" wrapText="1" readingOrder="1"/>
    </xf>
    <xf numFmtId="170" fontId="3" fillId="0" borderId="1" xfId="0" applyNumberFormat="1" applyFont="1" applyFill="1" applyBorder="1" applyAlignment="1">
      <alignment vertical="top" wrapText="1" readingOrder="1"/>
    </xf>
    <xf numFmtId="170" fontId="3" fillId="3" borderId="1" xfId="0" applyNumberFormat="1" applyFont="1" applyFill="1" applyBorder="1" applyAlignment="1">
      <alignment vertical="top" wrapText="1" readingOrder="1"/>
    </xf>
    <xf numFmtId="0" fontId="12" fillId="3" borderId="1" xfId="0" applyNumberFormat="1" applyFont="1" applyFill="1" applyBorder="1" applyAlignment="1">
      <alignment vertical="top" wrapText="1" readingOrder="1"/>
    </xf>
    <xf numFmtId="166" fontId="12" fillId="3" borderId="1" xfId="0" applyNumberFormat="1" applyFont="1" applyFill="1" applyBorder="1" applyAlignment="1">
      <alignment vertical="top" wrapText="1" readingOrder="1"/>
    </xf>
    <xf numFmtId="166" fontId="3" fillId="0" borderId="1" xfId="0" applyNumberFormat="1" applyFont="1" applyFill="1" applyBorder="1" applyAlignment="1">
      <alignment vertical="top" wrapText="1" readingOrder="1"/>
    </xf>
    <xf numFmtId="166" fontId="11" fillId="2" borderId="1" xfId="0" applyNumberFormat="1" applyFont="1" applyFill="1" applyBorder="1" applyAlignment="1">
      <alignment horizontal="right" vertical="center" wrapText="1" readingOrder="1"/>
    </xf>
    <xf numFmtId="0" fontId="3" fillId="4" borderId="1" xfId="0" applyNumberFormat="1" applyFont="1" applyFill="1" applyBorder="1" applyAlignment="1">
      <alignment vertical="top" wrapText="1" readingOrder="1"/>
    </xf>
    <xf numFmtId="170" fontId="21" fillId="4" borderId="1" xfId="0" applyNumberFormat="1" applyFont="1" applyFill="1" applyBorder="1" applyAlignment="1">
      <alignment vertical="top" wrapText="1" readingOrder="1"/>
    </xf>
    <xf numFmtId="170" fontId="3" fillId="4" borderId="1" xfId="0" applyNumberFormat="1" applyFont="1" applyFill="1" applyBorder="1" applyAlignment="1">
      <alignment vertical="top" wrapText="1" readingOrder="1"/>
    </xf>
    <xf numFmtId="170" fontId="3" fillId="3" borderId="1" xfId="0" applyNumberFormat="1" applyFont="1" applyFill="1" applyBorder="1" applyAlignment="1">
      <alignment horizontal="right" vertical="top" wrapText="1" readingOrder="1"/>
    </xf>
    <xf numFmtId="170" fontId="3" fillId="0" borderId="1" xfId="0" applyNumberFormat="1" applyFont="1" applyFill="1" applyBorder="1" applyAlignment="1">
      <alignment horizontal="right" vertical="top" wrapText="1" readingOrder="1"/>
    </xf>
    <xf numFmtId="0" fontId="11" fillId="2" borderId="1" xfId="0" applyNumberFormat="1" applyFont="1" applyFill="1" applyBorder="1" applyAlignment="1">
      <alignment vertical="center" wrapText="1" readingOrder="1"/>
    </xf>
    <xf numFmtId="164" fontId="12" fillId="3" borderId="1" xfId="0" applyNumberFormat="1" applyFont="1" applyFill="1" applyBorder="1" applyAlignment="1">
      <alignment horizontal="right" vertical="top" wrapText="1" readingOrder="1"/>
    </xf>
    <xf numFmtId="164" fontId="11" fillId="2" borderId="1" xfId="0" applyNumberFormat="1" applyFont="1" applyFill="1" applyBorder="1" applyAlignment="1">
      <alignment horizontal="right" vertical="center" wrapText="1" readingOrder="1"/>
    </xf>
    <xf numFmtId="167" fontId="11" fillId="2" borderId="1" xfId="0" applyNumberFormat="1" applyFont="1" applyFill="1" applyBorder="1" applyAlignment="1">
      <alignment horizontal="right" vertical="center" wrapText="1" readingOrder="1"/>
    </xf>
    <xf numFmtId="175" fontId="3" fillId="3" borderId="1" xfId="0" applyNumberFormat="1" applyFont="1" applyFill="1" applyBorder="1" applyAlignment="1">
      <alignment horizontal="right" vertical="top" wrapText="1" readingOrder="1"/>
    </xf>
    <xf numFmtId="43" fontId="3" fillId="0" borderId="1" xfId="2" applyFont="1" applyFill="1" applyBorder="1" applyAlignment="1">
      <alignment horizontal="right" vertical="top" wrapText="1" readingOrder="1"/>
    </xf>
    <xf numFmtId="43" fontId="1" fillId="0" borderId="1" xfId="2" applyFont="1" applyFill="1" applyBorder="1" applyAlignment="1">
      <alignment vertical="top" wrapText="1"/>
    </xf>
    <xf numFmtId="43" fontId="1" fillId="0" borderId="0" xfId="2" applyFont="1" applyFill="1" applyBorder="1"/>
    <xf numFmtId="43" fontId="3" fillId="3" borderId="1" xfId="2" applyFont="1" applyFill="1" applyBorder="1" applyAlignment="1">
      <alignment horizontal="right" vertical="top" wrapText="1" readingOrder="1"/>
    </xf>
    <xf numFmtId="175" fontId="3" fillId="0" borderId="1" xfId="0" applyNumberFormat="1" applyFont="1" applyFill="1" applyBorder="1" applyAlignment="1">
      <alignment horizontal="right" vertical="top" wrapText="1" readingOrder="1"/>
    </xf>
    <xf numFmtId="175" fontId="11" fillId="2" borderId="1" xfId="0" applyNumberFormat="1" applyFont="1" applyFill="1" applyBorder="1" applyAlignment="1">
      <alignment horizontal="right" vertical="center" wrapText="1" readingOrder="1"/>
    </xf>
    <xf numFmtId="165" fontId="3" fillId="0" borderId="1" xfId="0" applyNumberFormat="1" applyFont="1" applyFill="1" applyBorder="1" applyAlignment="1">
      <alignment vertical="top" wrapText="1" readingOrder="1"/>
    </xf>
    <xf numFmtId="0" fontId="11" fillId="0" borderId="1" xfId="0" applyNumberFormat="1" applyFont="1" applyFill="1" applyBorder="1" applyAlignment="1">
      <alignment horizontal="left" vertical="center" wrapText="1" readingOrder="1"/>
    </xf>
    <xf numFmtId="0" fontId="11" fillId="0" borderId="1" xfId="0" applyNumberFormat="1" applyFont="1" applyFill="1" applyBorder="1" applyAlignment="1">
      <alignment horizontal="center" vertical="center" wrapText="1" readingOrder="1"/>
    </xf>
    <xf numFmtId="0" fontId="3" fillId="3" borderId="1" xfId="0" applyNumberFormat="1" applyFont="1" applyFill="1" applyBorder="1" applyAlignment="1">
      <alignment horizontal="right" vertical="top" wrapText="1" readingOrder="1"/>
    </xf>
    <xf numFmtId="170" fontId="21" fillId="3" borderId="1" xfId="0" applyNumberFormat="1" applyFont="1" applyFill="1" applyBorder="1" applyAlignment="1">
      <alignment vertical="top" wrapText="1" readingOrder="1"/>
    </xf>
    <xf numFmtId="0" fontId="12" fillId="0" borderId="1" xfId="0" applyNumberFormat="1" applyFont="1" applyFill="1" applyBorder="1" applyAlignment="1">
      <alignment vertical="top" wrapText="1" readingOrder="1"/>
    </xf>
    <xf numFmtId="170" fontId="12" fillId="3" borderId="1" xfId="0" applyNumberFormat="1" applyFont="1" applyFill="1" applyBorder="1" applyAlignment="1">
      <alignment vertical="top" wrapText="1" readingOrder="1"/>
    </xf>
    <xf numFmtId="170" fontId="11" fillId="2" borderId="1" xfId="0" applyNumberFormat="1" applyFont="1" applyFill="1" applyBorder="1" applyAlignment="1">
      <alignment horizontal="right" vertical="center" wrapText="1" readingOrder="1"/>
    </xf>
    <xf numFmtId="0" fontId="12" fillId="0" borderId="5" xfId="0" applyNumberFormat="1" applyFont="1" applyFill="1" applyBorder="1" applyAlignment="1">
      <alignment vertical="top" wrapText="1" readingOrder="1"/>
    </xf>
    <xf numFmtId="0" fontId="3" fillId="4" borderId="0" xfId="0" applyNumberFormat="1" applyFont="1" applyFill="1" applyBorder="1" applyAlignment="1">
      <alignment vertical="top" wrapText="1" readingOrder="1"/>
    </xf>
    <xf numFmtId="0" fontId="12" fillId="4" borderId="0" xfId="0" applyNumberFormat="1" applyFont="1" applyFill="1" applyBorder="1" applyAlignment="1">
      <alignment vertical="top" wrapText="1" readingOrder="1"/>
    </xf>
    <xf numFmtId="0" fontId="2" fillId="4" borderId="5" xfId="0" applyNumberFormat="1" applyFont="1" applyFill="1" applyBorder="1" applyAlignment="1">
      <alignment horizontal="left" vertical="center" wrapText="1" readingOrder="1"/>
    </xf>
    <xf numFmtId="0" fontId="4" fillId="4" borderId="5" xfId="0" applyNumberFormat="1" applyFont="1" applyFill="1" applyBorder="1" applyAlignment="1">
      <alignment horizontal="left" vertical="center" wrapText="1" readingOrder="1"/>
    </xf>
    <xf numFmtId="0" fontId="3" fillId="4" borderId="1" xfId="0" applyNumberFormat="1" applyFont="1" applyFill="1" applyBorder="1" applyAlignment="1">
      <alignment vertical="center" wrapText="1" readingOrder="1"/>
    </xf>
    <xf numFmtId="0" fontId="3" fillId="3" borderId="1" xfId="0" applyNumberFormat="1" applyFont="1" applyFill="1" applyBorder="1" applyAlignment="1">
      <alignment vertical="center" wrapText="1" readingOrder="1"/>
    </xf>
    <xf numFmtId="0" fontId="2" fillId="4" borderId="0" xfId="0" applyNumberFormat="1" applyFont="1" applyFill="1" applyBorder="1" applyAlignment="1">
      <alignment vertical="top" wrapText="1" readingOrder="1"/>
    </xf>
    <xf numFmtId="0" fontId="4" fillId="4" borderId="0" xfId="0" applyNumberFormat="1" applyFont="1" applyFill="1" applyBorder="1" applyAlignment="1">
      <alignment horizontal="left" vertical="top" wrapText="1" readingOrder="1"/>
    </xf>
    <xf numFmtId="0" fontId="11" fillId="2" borderId="8" xfId="0" applyNumberFormat="1" applyFont="1" applyFill="1" applyBorder="1" applyAlignment="1">
      <alignment horizontal="center" vertical="center" wrapText="1" readingOrder="1"/>
    </xf>
    <xf numFmtId="0" fontId="3" fillId="3" borderId="5" xfId="0" applyNumberFormat="1" applyFont="1" applyFill="1" applyBorder="1" applyAlignment="1">
      <alignment horizontal="left" vertical="center" wrapText="1" readingOrder="1"/>
    </xf>
    <xf numFmtId="0" fontId="8" fillId="4" borderId="5" xfId="0" applyNumberFormat="1" applyFont="1" applyFill="1" applyBorder="1" applyAlignment="1">
      <alignment horizontal="left" vertical="top" wrapText="1" readingOrder="1"/>
    </xf>
    <xf numFmtId="0" fontId="4" fillId="4" borderId="5" xfId="0" applyNumberFormat="1" applyFont="1" applyFill="1" applyBorder="1" applyAlignment="1">
      <alignment horizontal="left" vertical="top" wrapText="1" readingOrder="1"/>
    </xf>
    <xf numFmtId="0" fontId="24" fillId="0" borderId="0" xfId="0" applyNumberFormat="1" applyFont="1" applyFill="1" applyBorder="1" applyAlignment="1">
      <alignment vertical="top" wrapText="1" readingOrder="1"/>
    </xf>
    <xf numFmtId="0" fontId="11" fillId="2" borderId="5" xfId="0" applyNumberFormat="1" applyFont="1" applyFill="1" applyBorder="1" applyAlignment="1">
      <alignment horizontal="center" vertical="top" wrapText="1" readingOrder="1"/>
    </xf>
    <xf numFmtId="170" fontId="3" fillId="3" borderId="5" xfId="0" applyNumberFormat="1" applyFont="1" applyFill="1" applyBorder="1" applyAlignment="1">
      <alignment vertical="top" wrapText="1" readingOrder="1"/>
    </xf>
    <xf numFmtId="170" fontId="3" fillId="4" borderId="5" xfId="0" applyNumberFormat="1" applyFont="1" applyFill="1" applyBorder="1" applyAlignment="1">
      <alignment vertical="top" wrapText="1" readingOrder="1"/>
    </xf>
    <xf numFmtId="0" fontId="3" fillId="4" borderId="5" xfId="0" applyNumberFormat="1" applyFont="1" applyFill="1" applyBorder="1" applyAlignment="1">
      <alignment vertical="top" wrapText="1" readingOrder="1"/>
    </xf>
    <xf numFmtId="0" fontId="1" fillId="4" borderId="14" xfId="0" applyNumberFormat="1" applyFont="1" applyFill="1" applyBorder="1" applyAlignment="1">
      <alignment vertical="top" wrapText="1"/>
    </xf>
    <xf numFmtId="0" fontId="1" fillId="0" borderId="15" xfId="0" applyNumberFormat="1" applyFont="1" applyFill="1" applyBorder="1" applyAlignment="1">
      <alignment vertical="top" wrapText="1"/>
    </xf>
    <xf numFmtId="0" fontId="1" fillId="0" borderId="16" xfId="0" applyNumberFormat="1" applyFont="1" applyFill="1" applyBorder="1" applyAlignment="1">
      <alignment vertical="top" wrapText="1"/>
    </xf>
    <xf numFmtId="0" fontId="1" fillId="4" borderId="17" xfId="0" applyNumberFormat="1" applyFont="1" applyFill="1" applyBorder="1" applyAlignment="1">
      <alignment vertical="top" wrapText="1"/>
    </xf>
    <xf numFmtId="0" fontId="1" fillId="0" borderId="18" xfId="0" applyNumberFormat="1" applyFont="1" applyFill="1" applyBorder="1" applyAlignment="1">
      <alignment vertical="top" wrapText="1"/>
    </xf>
    <xf numFmtId="0" fontId="1" fillId="0" borderId="19" xfId="0" applyNumberFormat="1" applyFont="1" applyFill="1" applyBorder="1" applyAlignment="1">
      <alignment vertical="top" wrapText="1"/>
    </xf>
    <xf numFmtId="0" fontId="2" fillId="2" borderId="5" xfId="0" applyNumberFormat="1" applyFont="1" applyFill="1" applyBorder="1" applyAlignment="1">
      <alignment horizontal="center" vertical="center" wrapText="1" readingOrder="1"/>
    </xf>
    <xf numFmtId="170" fontId="8" fillId="3" borderId="5" xfId="0" applyNumberFormat="1" applyFont="1" applyFill="1" applyBorder="1" applyAlignment="1">
      <alignment vertical="top" wrapText="1" readingOrder="1"/>
    </xf>
    <xf numFmtId="170" fontId="8" fillId="4" borderId="5" xfId="0" applyNumberFormat="1" applyFont="1" applyFill="1" applyBorder="1" applyAlignment="1">
      <alignment vertical="top" wrapText="1" readingOrder="1"/>
    </xf>
    <xf numFmtId="170" fontId="2" fillId="2" borderId="5" xfId="0" applyNumberFormat="1" applyFont="1" applyFill="1" applyBorder="1" applyAlignment="1">
      <alignment vertical="top" wrapText="1" readingOrder="1"/>
    </xf>
    <xf numFmtId="0" fontId="3" fillId="0" borderId="5" xfId="0" applyNumberFormat="1" applyFont="1" applyFill="1" applyBorder="1" applyAlignment="1">
      <alignment vertical="center" wrapText="1" readingOrder="1"/>
    </xf>
    <xf numFmtId="176" fontId="3" fillId="0" borderId="0" xfId="0" applyNumberFormat="1" applyFont="1" applyFill="1" applyBorder="1" applyAlignment="1">
      <alignment vertical="center" wrapText="1" readingOrder="1"/>
    </xf>
    <xf numFmtId="170" fontId="3" fillId="4" borderId="5" xfId="0" applyNumberFormat="1" applyFont="1" applyFill="1" applyBorder="1" applyAlignment="1">
      <alignment vertical="center" wrapText="1" readingOrder="1"/>
    </xf>
    <xf numFmtId="0" fontId="11" fillId="0" borderId="5" xfId="0" applyNumberFormat="1" applyFont="1" applyFill="1" applyBorder="1" applyAlignment="1">
      <alignment horizontal="left" vertical="center" wrapText="1" readingOrder="1"/>
    </xf>
    <xf numFmtId="0" fontId="11" fillId="0" borderId="5" xfId="0" applyNumberFormat="1" applyFont="1" applyFill="1" applyBorder="1" applyAlignment="1">
      <alignment horizontal="center" vertical="center" wrapText="1" readingOrder="1"/>
    </xf>
    <xf numFmtId="0" fontId="3" fillId="3" borderId="5" xfId="0" applyNumberFormat="1" applyFont="1" applyFill="1" applyBorder="1" applyAlignment="1">
      <alignment vertical="center" wrapText="1" readingOrder="1"/>
    </xf>
    <xf numFmtId="176" fontId="3" fillId="3" borderId="5" xfId="0" applyNumberFormat="1" applyFont="1" applyFill="1" applyBorder="1" applyAlignment="1">
      <alignment vertical="center" wrapText="1" readingOrder="1"/>
    </xf>
    <xf numFmtId="170" fontId="3" fillId="3" borderId="5" xfId="0" applyNumberFormat="1" applyFont="1" applyFill="1" applyBorder="1" applyAlignment="1">
      <alignment vertical="center" wrapText="1" readingOrder="1"/>
    </xf>
    <xf numFmtId="176" fontId="11" fillId="2" borderId="5" xfId="0" applyNumberFormat="1" applyFont="1" applyFill="1" applyBorder="1" applyAlignment="1">
      <alignment horizontal="right" vertical="center" wrapText="1" readingOrder="1"/>
    </xf>
    <xf numFmtId="170" fontId="11" fillId="2" borderId="5" xfId="0" applyNumberFormat="1" applyFont="1" applyFill="1" applyBorder="1" applyAlignment="1">
      <alignment horizontal="right" vertical="center" wrapText="1" readingOrder="1"/>
    </xf>
    <xf numFmtId="176" fontId="3" fillId="0" borderId="5" xfId="0" applyNumberFormat="1" applyFont="1" applyFill="1" applyBorder="1" applyAlignment="1">
      <alignment vertical="center" wrapText="1" readingOrder="1"/>
    </xf>
    <xf numFmtId="170" fontId="3" fillId="0" borderId="5" xfId="0" applyNumberFormat="1" applyFont="1" applyFill="1" applyBorder="1" applyAlignment="1">
      <alignment vertical="center" wrapText="1" readingOrder="1"/>
    </xf>
    <xf numFmtId="0" fontId="3" fillId="4" borderId="5" xfId="0" applyNumberFormat="1" applyFont="1" applyFill="1" applyBorder="1" applyAlignment="1">
      <alignment vertical="center" wrapText="1" readingOrder="1"/>
    </xf>
    <xf numFmtId="176" fontId="3" fillId="4" borderId="5" xfId="0" applyNumberFormat="1" applyFont="1" applyFill="1" applyBorder="1" applyAlignment="1">
      <alignment vertical="center" wrapText="1" readingOrder="1"/>
    </xf>
    <xf numFmtId="177" fontId="3" fillId="4" borderId="5" xfId="0" applyNumberFormat="1" applyFont="1" applyFill="1" applyBorder="1" applyAlignment="1">
      <alignment horizontal="right" vertical="center" wrapText="1" readingOrder="1"/>
    </xf>
    <xf numFmtId="177" fontId="3" fillId="3" borderId="5" xfId="0" applyNumberFormat="1" applyFont="1" applyFill="1" applyBorder="1" applyAlignment="1">
      <alignment horizontal="right" vertical="center" wrapText="1" readingOrder="1"/>
    </xf>
    <xf numFmtId="0" fontId="11" fillId="2" borderId="5" xfId="0" applyNumberFormat="1" applyFont="1" applyFill="1" applyBorder="1" applyAlignment="1">
      <alignment vertical="center" wrapText="1" readingOrder="1"/>
    </xf>
    <xf numFmtId="0" fontId="12" fillId="0" borderId="0" xfId="0" applyNumberFormat="1" applyFont="1" applyFill="1" applyBorder="1" applyAlignment="1">
      <alignment horizontal="center" vertical="top" wrapText="1" readingOrder="1"/>
    </xf>
    <xf numFmtId="178" fontId="11" fillId="2" borderId="0" xfId="0" applyNumberFormat="1" applyFont="1" applyFill="1" applyBorder="1" applyAlignment="1">
      <alignment horizontal="center" vertical="center" wrapText="1" readingOrder="1"/>
    </xf>
    <xf numFmtId="0" fontId="11" fillId="6" borderId="5" xfId="0" applyNumberFormat="1" applyFont="1" applyFill="1" applyBorder="1" applyAlignment="1">
      <alignment horizontal="center" vertical="top" wrapText="1" readingOrder="1"/>
    </xf>
    <xf numFmtId="176" fontId="11" fillId="2" borderId="5" xfId="0" applyNumberFormat="1" applyFont="1" applyFill="1" applyBorder="1" applyAlignment="1">
      <alignment vertical="center" wrapText="1" readingOrder="1"/>
    </xf>
    <xf numFmtId="177" fontId="11" fillId="2" borderId="5" xfId="0" applyNumberFormat="1" applyFont="1" applyFill="1" applyBorder="1" applyAlignment="1">
      <alignment horizontal="right" vertical="center" wrapText="1" readingOrder="1"/>
    </xf>
    <xf numFmtId="0" fontId="12" fillId="0" borderId="0" xfId="0" applyNumberFormat="1" applyFont="1" applyFill="1" applyBorder="1" applyAlignment="1">
      <alignment horizontal="left" vertical="top" wrapText="1" readingOrder="1"/>
    </xf>
    <xf numFmtId="0" fontId="11" fillId="6" borderId="5" xfId="0" applyNumberFormat="1" applyFont="1" applyFill="1" applyBorder="1" applyAlignment="1">
      <alignment horizontal="center" vertical="center" wrapText="1" readingOrder="1"/>
    </xf>
    <xf numFmtId="0" fontId="11" fillId="2" borderId="0" xfId="0" applyNumberFormat="1" applyFont="1" applyFill="1" applyBorder="1" applyAlignment="1">
      <alignment horizontal="center" vertical="center" wrapText="1" readingOrder="1"/>
    </xf>
    <xf numFmtId="0" fontId="3" fillId="4" borderId="0" xfId="0" applyNumberFormat="1" applyFont="1" applyFill="1" applyBorder="1" applyAlignment="1">
      <alignment horizontal="left" vertical="center" wrapText="1" readingOrder="1"/>
    </xf>
    <xf numFmtId="176" fontId="3" fillId="4" borderId="0" xfId="0" applyNumberFormat="1" applyFont="1" applyFill="1" applyBorder="1" applyAlignment="1">
      <alignment horizontal="right" vertical="center" wrapText="1" readingOrder="1"/>
    </xf>
    <xf numFmtId="170" fontId="3" fillId="4" borderId="0" xfId="0" applyNumberFormat="1" applyFont="1" applyFill="1" applyBorder="1" applyAlignment="1">
      <alignment horizontal="right" vertical="center" wrapText="1" readingOrder="1"/>
    </xf>
    <xf numFmtId="0" fontId="3" fillId="3" borderId="0" xfId="0" applyNumberFormat="1" applyFont="1" applyFill="1" applyBorder="1" applyAlignment="1">
      <alignment horizontal="left" vertical="center" wrapText="1" readingOrder="1"/>
    </xf>
    <xf numFmtId="176" fontId="3" fillId="7" borderId="0" xfId="0" applyNumberFormat="1" applyFont="1" applyFill="1" applyBorder="1" applyAlignment="1">
      <alignment horizontal="right" vertical="center" wrapText="1" readingOrder="1"/>
    </xf>
    <xf numFmtId="170" fontId="3" fillId="7" borderId="0" xfId="0" applyNumberFormat="1" applyFont="1" applyFill="1" applyBorder="1" applyAlignment="1">
      <alignment horizontal="right" vertical="center" wrapText="1" readingOrder="1"/>
    </xf>
    <xf numFmtId="0" fontId="11" fillId="2" borderId="6" xfId="0" applyNumberFormat="1" applyFont="1" applyFill="1" applyBorder="1" applyAlignment="1">
      <alignment horizontal="left" vertical="center" wrapText="1" readingOrder="1"/>
    </xf>
    <xf numFmtId="176" fontId="11" fillId="6" borderId="6" xfId="0" applyNumberFormat="1" applyFont="1" applyFill="1" applyBorder="1" applyAlignment="1">
      <alignment horizontal="right" vertical="center" wrapText="1" readingOrder="1"/>
    </xf>
    <xf numFmtId="170" fontId="11" fillId="6" borderId="6" xfId="0" applyNumberFormat="1" applyFont="1" applyFill="1" applyBorder="1" applyAlignment="1">
      <alignment horizontal="right" vertical="center" wrapText="1" readingOrder="1"/>
    </xf>
    <xf numFmtId="176" fontId="3" fillId="4" borderId="5" xfId="0" applyNumberFormat="1" applyFont="1" applyFill="1" applyBorder="1" applyAlignment="1">
      <alignment horizontal="right" vertical="center" wrapText="1" readingOrder="1"/>
    </xf>
    <xf numFmtId="170" fontId="3" fillId="4" borderId="5" xfId="0" applyNumberFormat="1" applyFont="1" applyFill="1" applyBorder="1" applyAlignment="1">
      <alignment horizontal="right" vertical="center" wrapText="1" readingOrder="1"/>
    </xf>
    <xf numFmtId="0" fontId="11" fillId="2" borderId="12" xfId="0" applyNumberFormat="1" applyFont="1" applyFill="1" applyBorder="1" applyAlignment="1">
      <alignment horizontal="left" vertical="center" wrapText="1" readingOrder="1"/>
    </xf>
    <xf numFmtId="0" fontId="1" fillId="0" borderId="20" xfId="0" applyNumberFormat="1" applyFont="1" applyFill="1" applyBorder="1" applyAlignment="1">
      <alignment vertical="top" wrapText="1"/>
    </xf>
    <xf numFmtId="0" fontId="1" fillId="0" borderId="21" xfId="0" applyNumberFormat="1" applyFont="1" applyFill="1" applyBorder="1" applyAlignment="1">
      <alignment vertical="top" wrapText="1"/>
    </xf>
    <xf numFmtId="0" fontId="1" fillId="2" borderId="4" xfId="0" applyNumberFormat="1" applyFont="1" applyFill="1" applyBorder="1" applyAlignment="1">
      <alignment vertical="top" wrapText="1"/>
    </xf>
    <xf numFmtId="176" fontId="3" fillId="3" borderId="5" xfId="0" applyNumberFormat="1" applyFont="1" applyFill="1" applyBorder="1" applyAlignment="1">
      <alignment horizontal="right" vertical="center" wrapText="1" readingOrder="1"/>
    </xf>
    <xf numFmtId="166" fontId="45" fillId="6" borderId="0" xfId="0" applyNumberFormat="1" applyFont="1" applyFill="1" applyBorder="1" applyAlignment="1">
      <alignment horizontal="right" vertical="center" wrapText="1" readingOrder="1"/>
    </xf>
    <xf numFmtId="0" fontId="44" fillId="0" borderId="0" xfId="0" applyFont="1" applyFill="1" applyBorder="1"/>
    <xf numFmtId="167" fontId="45" fillId="6" borderId="0" xfId="0" applyNumberFormat="1" applyFont="1" applyFill="1" applyBorder="1" applyAlignment="1">
      <alignment horizontal="right" vertical="center" wrapText="1" readingOrder="1"/>
    </xf>
    <xf numFmtId="0" fontId="45" fillId="2" borderId="6" xfId="0" applyNumberFormat="1" applyFont="1" applyFill="1" applyBorder="1" applyAlignment="1">
      <alignment horizontal="left" vertical="top" wrapText="1" readingOrder="1"/>
    </xf>
    <xf numFmtId="0" fontId="44" fillId="0" borderId="6" xfId="0" applyNumberFormat="1" applyFont="1" applyFill="1" applyBorder="1" applyAlignment="1">
      <alignment vertical="top" wrapText="1"/>
    </xf>
    <xf numFmtId="164" fontId="45" fillId="2" borderId="0" xfId="0" applyNumberFormat="1" applyFont="1" applyFill="1" applyBorder="1" applyAlignment="1">
      <alignment horizontal="right" vertical="top" wrapText="1" readingOrder="1"/>
    </xf>
    <xf numFmtId="179" fontId="45" fillId="2" borderId="0" xfId="0" applyNumberFormat="1" applyFont="1" applyFill="1" applyBorder="1" applyAlignment="1">
      <alignment horizontal="right" vertical="top" wrapText="1" readingOrder="1"/>
    </xf>
    <xf numFmtId="166" fontId="45" fillId="2" borderId="0" xfId="0" applyNumberFormat="1" applyFont="1" applyFill="1" applyBorder="1" applyAlignment="1">
      <alignment horizontal="right" vertical="top" wrapText="1" readingOrder="1"/>
    </xf>
    <xf numFmtId="165" fontId="45" fillId="2" borderId="0" xfId="0" applyNumberFormat="1" applyFont="1" applyFill="1" applyBorder="1" applyAlignment="1">
      <alignment horizontal="right" vertical="top" wrapText="1" readingOrder="1"/>
    </xf>
    <xf numFmtId="167" fontId="42" fillId="3" borderId="0" xfId="0" applyNumberFormat="1" applyFont="1" applyFill="1" applyBorder="1" applyAlignment="1">
      <alignment horizontal="right" vertical="center" wrapText="1" readingOrder="1"/>
    </xf>
    <xf numFmtId="166" fontId="42" fillId="3" borderId="0" xfId="0" applyNumberFormat="1" applyFont="1" applyFill="1" applyBorder="1" applyAlignment="1">
      <alignment horizontal="right" vertical="center" wrapText="1" readingOrder="1"/>
    </xf>
    <xf numFmtId="0" fontId="42" fillId="4" borderId="0" xfId="0" applyNumberFormat="1" applyFont="1" applyFill="1" applyBorder="1" applyAlignment="1">
      <alignment horizontal="left" vertical="top" wrapText="1" readingOrder="1"/>
    </xf>
    <xf numFmtId="164" fontId="42" fillId="4" borderId="0" xfId="0" applyNumberFormat="1" applyFont="1" applyFill="1" applyBorder="1" applyAlignment="1">
      <alignment horizontal="right" vertical="top" wrapText="1" readingOrder="1"/>
    </xf>
    <xf numFmtId="179" fontId="42" fillId="4" borderId="0" xfId="0" applyNumberFormat="1" applyFont="1" applyFill="1" applyBorder="1" applyAlignment="1">
      <alignment horizontal="right" vertical="top" wrapText="1" readingOrder="1"/>
    </xf>
    <xf numFmtId="166" fontId="42" fillId="4" borderId="0" xfId="0" applyNumberFormat="1" applyFont="1" applyFill="1" applyBorder="1" applyAlignment="1">
      <alignment horizontal="right" vertical="top" wrapText="1" readingOrder="1"/>
    </xf>
    <xf numFmtId="165" fontId="42" fillId="4" borderId="0" xfId="0" applyNumberFormat="1" applyFont="1" applyFill="1" applyBorder="1" applyAlignment="1">
      <alignment horizontal="right" vertical="top" wrapText="1" readingOrder="1"/>
    </xf>
    <xf numFmtId="167" fontId="42" fillId="4" borderId="0" xfId="0" applyNumberFormat="1" applyFont="1" applyFill="1" applyBorder="1" applyAlignment="1">
      <alignment horizontal="right" vertical="center" wrapText="1" readingOrder="1"/>
    </xf>
    <xf numFmtId="166" fontId="42" fillId="4" borderId="0" xfId="0" applyNumberFormat="1" applyFont="1" applyFill="1" applyBorder="1" applyAlignment="1">
      <alignment horizontal="right" vertical="center" wrapText="1" readingOrder="1"/>
    </xf>
    <xf numFmtId="0" fontId="42" fillId="3" borderId="0" xfId="0" applyNumberFormat="1" applyFont="1" applyFill="1" applyBorder="1" applyAlignment="1">
      <alignment horizontal="left" vertical="top" wrapText="1" readingOrder="1"/>
    </xf>
    <xf numFmtId="164" fontId="42" fillId="3" borderId="0" xfId="0" applyNumberFormat="1" applyFont="1" applyFill="1" applyBorder="1" applyAlignment="1">
      <alignment horizontal="right" vertical="top" wrapText="1" readingOrder="1"/>
    </xf>
    <xf numFmtId="179" fontId="42" fillId="3" borderId="0" xfId="0" applyNumberFormat="1" applyFont="1" applyFill="1" applyBorder="1" applyAlignment="1">
      <alignment horizontal="right" vertical="top" wrapText="1" readingOrder="1"/>
    </xf>
    <xf numFmtId="166" fontId="42" fillId="3" borderId="0" xfId="0" applyNumberFormat="1" applyFont="1" applyFill="1" applyBorder="1" applyAlignment="1">
      <alignment horizontal="right" vertical="top" wrapText="1" readingOrder="1"/>
    </xf>
    <xf numFmtId="165" fontId="42" fillId="3" borderId="0" xfId="0" applyNumberFormat="1" applyFont="1" applyFill="1" applyBorder="1" applyAlignment="1">
      <alignment horizontal="right" vertical="top" wrapText="1" readingOrder="1"/>
    </xf>
    <xf numFmtId="0" fontId="12" fillId="4"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center" vertical="top" wrapText="1" readingOrder="1"/>
    </xf>
    <xf numFmtId="9" fontId="12" fillId="0" borderId="0" xfId="1" applyFont="1" applyFill="1" applyBorder="1" applyAlignment="1">
      <alignment horizontal="center" vertical="top" wrapText="1" readingOrder="1"/>
    </xf>
    <xf numFmtId="9" fontId="1" fillId="0" borderId="0" xfId="1" applyFont="1" applyFill="1" applyBorder="1"/>
    <xf numFmtId="164" fontId="12" fillId="0" borderId="0" xfId="0" applyNumberFormat="1" applyFont="1" applyFill="1" applyBorder="1" applyAlignment="1">
      <alignment horizontal="center" vertical="top" wrapText="1" readingOrder="1"/>
    </xf>
    <xf numFmtId="185" fontId="11" fillId="0" borderId="0" xfId="0" applyNumberFormat="1" applyFont="1" applyFill="1" applyBorder="1" applyAlignment="1">
      <alignment horizontal="center" vertical="top" wrapText="1" readingOrder="1"/>
    </xf>
    <xf numFmtId="0" fontId="11" fillId="2" borderId="7" xfId="0" applyNumberFormat="1" applyFont="1" applyFill="1" applyBorder="1" applyAlignment="1">
      <alignment horizontal="center" vertical="center" wrapText="1" readingOrder="1"/>
    </xf>
    <xf numFmtId="166" fontId="3" fillId="7" borderId="0" xfId="0" applyNumberFormat="1" applyFont="1" applyFill="1" applyBorder="1" applyAlignment="1">
      <alignment horizontal="right" vertical="center" wrapText="1" readingOrder="1"/>
    </xf>
    <xf numFmtId="167" fontId="3" fillId="7" borderId="0" xfId="0" applyNumberFormat="1" applyFont="1" applyFill="1" applyBorder="1" applyAlignment="1">
      <alignment horizontal="right" vertical="center" wrapText="1" readingOrder="1"/>
    </xf>
    <xf numFmtId="0" fontId="3" fillId="3" borderId="0" xfId="0" applyNumberFormat="1" applyFont="1" applyFill="1" applyBorder="1" applyAlignment="1">
      <alignment horizontal="left" vertical="top" wrapText="1" readingOrder="1"/>
    </xf>
    <xf numFmtId="164" fontId="3" fillId="3" borderId="0" xfId="0" applyNumberFormat="1" applyFont="1" applyFill="1" applyBorder="1" applyAlignment="1">
      <alignment horizontal="right" vertical="center" wrapText="1" readingOrder="1"/>
    </xf>
    <xf numFmtId="165" fontId="3" fillId="3" borderId="0" xfId="0" applyNumberFormat="1" applyFont="1" applyFill="1" applyBorder="1" applyAlignment="1">
      <alignment horizontal="right" vertical="center" wrapText="1" readingOrder="1"/>
    </xf>
    <xf numFmtId="166" fontId="3" fillId="3" borderId="0" xfId="0" applyNumberFormat="1" applyFont="1" applyFill="1" applyBorder="1" applyAlignment="1">
      <alignment horizontal="right" vertical="center" wrapText="1" readingOrder="1"/>
    </xf>
    <xf numFmtId="166" fontId="3" fillId="4" borderId="0" xfId="0" applyNumberFormat="1" applyFont="1" applyFill="1" applyBorder="1" applyAlignment="1">
      <alignment horizontal="right" vertical="center" wrapText="1" readingOrder="1"/>
    </xf>
    <xf numFmtId="167" fontId="3" fillId="4" borderId="0" xfId="0" applyNumberFormat="1" applyFont="1" applyFill="1" applyBorder="1" applyAlignment="1">
      <alignment horizontal="right" vertical="center" wrapText="1" readingOrder="1"/>
    </xf>
    <xf numFmtId="0" fontId="3" fillId="4" borderId="0" xfId="0" applyNumberFormat="1" applyFont="1" applyFill="1" applyBorder="1" applyAlignment="1">
      <alignment horizontal="left" vertical="top" wrapText="1" readingOrder="1"/>
    </xf>
    <xf numFmtId="164" fontId="3" fillId="4" borderId="0" xfId="0" applyNumberFormat="1" applyFont="1" applyFill="1" applyBorder="1" applyAlignment="1">
      <alignment horizontal="right" vertical="center" wrapText="1" readingOrder="1"/>
    </xf>
    <xf numFmtId="165" fontId="3" fillId="4" borderId="0" xfId="0" applyNumberFormat="1" applyFont="1" applyFill="1" applyBorder="1" applyAlignment="1">
      <alignment horizontal="right" vertical="center" wrapText="1" readingOrder="1"/>
    </xf>
    <xf numFmtId="167" fontId="11" fillId="6" borderId="6" xfId="0" applyNumberFormat="1" applyFont="1" applyFill="1" applyBorder="1" applyAlignment="1">
      <alignment horizontal="right" vertical="center" wrapText="1" readingOrder="1"/>
    </xf>
    <xf numFmtId="166" fontId="11" fillId="6" borderId="6" xfId="0" applyNumberFormat="1" applyFont="1" applyFill="1" applyBorder="1" applyAlignment="1">
      <alignment horizontal="right" vertical="center" wrapText="1" readingOrder="1"/>
    </xf>
    <xf numFmtId="165" fontId="11" fillId="2" borderId="6" xfId="0" applyNumberFormat="1" applyFont="1" applyFill="1" applyBorder="1" applyAlignment="1">
      <alignment horizontal="right" vertical="center" wrapText="1" readingOrder="1"/>
    </xf>
    <xf numFmtId="166" fontId="11" fillId="2" borderId="6" xfId="0" applyNumberFormat="1" applyFont="1" applyFill="1" applyBorder="1" applyAlignment="1">
      <alignment horizontal="right" vertical="center" wrapText="1" readingOrder="1"/>
    </xf>
    <xf numFmtId="0" fontId="11" fillId="2" borderId="6" xfId="0" applyNumberFormat="1" applyFont="1" applyFill="1" applyBorder="1" applyAlignment="1">
      <alignment horizontal="left" vertical="top" wrapText="1" readingOrder="1"/>
    </xf>
    <xf numFmtId="164" fontId="11" fillId="2" borderId="6" xfId="0" applyNumberFormat="1" applyFont="1" applyFill="1" applyBorder="1" applyAlignment="1">
      <alignment horizontal="right" vertical="center" wrapText="1" readingOrder="1"/>
    </xf>
    <xf numFmtId="0" fontId="1" fillId="4" borderId="22" xfId="0" applyNumberFormat="1" applyFont="1" applyFill="1" applyBorder="1" applyAlignment="1">
      <alignment vertical="top" wrapText="1"/>
    </xf>
    <xf numFmtId="0" fontId="1" fillId="0" borderId="23" xfId="0" applyNumberFormat="1" applyFont="1" applyFill="1" applyBorder="1" applyAlignment="1">
      <alignment vertical="top" wrapText="1"/>
    </xf>
    <xf numFmtId="0" fontId="1" fillId="0" borderId="24" xfId="0" applyNumberFormat="1" applyFont="1" applyFill="1" applyBorder="1" applyAlignment="1">
      <alignment vertical="top" wrapText="1"/>
    </xf>
    <xf numFmtId="0" fontId="12" fillId="0" borderId="0" xfId="0" applyNumberFormat="1" applyFont="1" applyFill="1" applyBorder="1" applyAlignment="1">
      <alignment horizontal="left" vertical="center" wrapText="1" readingOrder="1"/>
    </xf>
    <xf numFmtId="164" fontId="3" fillId="3" borderId="0" xfId="0" applyNumberFormat="1" applyFont="1" applyFill="1" applyBorder="1" applyAlignment="1">
      <alignment horizontal="right" vertical="top" wrapText="1" readingOrder="1"/>
    </xf>
    <xf numFmtId="179" fontId="3" fillId="3" borderId="0" xfId="0" applyNumberFormat="1" applyFont="1" applyFill="1" applyBorder="1" applyAlignment="1">
      <alignment horizontal="right" vertical="top" wrapText="1" readingOrder="1"/>
    </xf>
    <xf numFmtId="166" fontId="3" fillId="3"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164" fontId="3" fillId="4" borderId="0" xfId="0" applyNumberFormat="1" applyFont="1" applyFill="1" applyBorder="1" applyAlignment="1">
      <alignment horizontal="right" vertical="top" wrapText="1" readingOrder="1"/>
    </xf>
    <xf numFmtId="179" fontId="3" fillId="4"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165" fontId="11" fillId="2" borderId="6"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164" fontId="11" fillId="2" borderId="6" xfId="0" applyNumberFormat="1" applyFont="1" applyFill="1" applyBorder="1" applyAlignment="1">
      <alignment horizontal="right" vertical="top" wrapText="1" readingOrder="1"/>
    </xf>
    <xf numFmtId="0" fontId="11" fillId="0" borderId="0" xfId="0" applyNumberFormat="1" applyFont="1" applyFill="1" applyBorder="1" applyAlignment="1">
      <alignment horizontal="center" vertical="center" wrapText="1" readingOrder="1"/>
    </xf>
    <xf numFmtId="0" fontId="11" fillId="0" borderId="5" xfId="0" applyNumberFormat="1" applyFont="1" applyFill="1" applyBorder="1" applyAlignment="1">
      <alignment horizontal="center" vertical="top" wrapText="1" readingOrder="1"/>
    </xf>
    <xf numFmtId="166" fontId="42" fillId="3" borderId="18" xfId="0" applyNumberFormat="1" applyFont="1" applyFill="1" applyBorder="1" applyAlignment="1">
      <alignment horizontal="right" vertical="center" wrapText="1" readingOrder="1"/>
    </xf>
    <xf numFmtId="0" fontId="44" fillId="0" borderId="18" xfId="0" applyNumberFormat="1" applyFont="1" applyFill="1" applyBorder="1" applyAlignment="1">
      <alignment vertical="top" wrapText="1"/>
    </xf>
    <xf numFmtId="164" fontId="42" fillId="3" borderId="18" xfId="0" applyNumberFormat="1" applyFont="1" applyFill="1" applyBorder="1" applyAlignment="1">
      <alignment horizontal="right" vertical="center" wrapText="1" readingOrder="1"/>
    </xf>
    <xf numFmtId="0" fontId="42" fillId="3" borderId="18" xfId="0" applyNumberFormat="1" applyFont="1" applyFill="1" applyBorder="1" applyAlignment="1">
      <alignment horizontal="left" vertical="top" wrapText="1" readingOrder="1"/>
    </xf>
    <xf numFmtId="164" fontId="42" fillId="3" borderId="18" xfId="0" applyNumberFormat="1" applyFont="1" applyFill="1" applyBorder="1" applyAlignment="1">
      <alignment horizontal="right" vertical="top" wrapText="1" readingOrder="1"/>
    </xf>
    <xf numFmtId="165" fontId="42" fillId="3" borderId="18" xfId="0" applyNumberFormat="1" applyFont="1" applyFill="1" applyBorder="1" applyAlignment="1">
      <alignment horizontal="right" vertical="top" wrapText="1" readingOrder="1"/>
    </xf>
    <xf numFmtId="166" fontId="42" fillId="3" borderId="18" xfId="0" applyNumberFormat="1" applyFont="1" applyFill="1" applyBorder="1" applyAlignment="1">
      <alignment horizontal="right" vertical="top" wrapText="1" readingOrder="1"/>
    </xf>
    <xf numFmtId="170" fontId="42" fillId="3" borderId="18" xfId="0" applyNumberFormat="1" applyFont="1" applyFill="1" applyBorder="1" applyAlignment="1">
      <alignment horizontal="right" vertical="top" wrapText="1" readingOrder="1"/>
    </xf>
    <xf numFmtId="0" fontId="34" fillId="4" borderId="0" xfId="0" applyNumberFormat="1" applyFont="1" applyFill="1" applyBorder="1" applyAlignment="1">
      <alignment horizontal="left" vertical="top" wrapText="1" readingOrder="1"/>
    </xf>
    <xf numFmtId="0" fontId="34" fillId="3" borderId="0" xfId="0" applyNumberFormat="1" applyFont="1" applyFill="1" applyBorder="1" applyAlignment="1">
      <alignment horizontal="left" vertical="top" wrapText="1" readingOrder="1"/>
    </xf>
    <xf numFmtId="0" fontId="38" fillId="2" borderId="6" xfId="0" applyNumberFormat="1" applyFont="1" applyFill="1" applyBorder="1" applyAlignment="1">
      <alignment horizontal="left" vertical="top" wrapText="1" readingOrder="1"/>
    </xf>
    <xf numFmtId="0" fontId="35" fillId="0" borderId="6" xfId="0" applyNumberFormat="1" applyFont="1" applyFill="1" applyBorder="1" applyAlignment="1">
      <alignment vertical="top" wrapText="1"/>
    </xf>
    <xf numFmtId="0" fontId="2" fillId="4" borderId="0" xfId="0" applyNumberFormat="1" applyFont="1" applyFill="1" applyBorder="1" applyAlignment="1">
      <alignment horizontal="center" vertical="top" wrapText="1" readingOrder="1"/>
    </xf>
    <xf numFmtId="167" fontId="3" fillId="3" borderId="0" xfId="0" applyNumberFormat="1" applyFont="1" applyFill="1" applyBorder="1" applyAlignment="1">
      <alignment vertical="top" wrapText="1" readingOrder="1"/>
    </xf>
    <xf numFmtId="166" fontId="21" fillId="3" borderId="0" xfId="0" applyNumberFormat="1" applyFont="1" applyFill="1" applyBorder="1" applyAlignment="1">
      <alignment horizontal="right" vertical="top" wrapText="1" readingOrder="1"/>
    </xf>
    <xf numFmtId="0" fontId="11" fillId="4" borderId="0" xfId="0" applyNumberFormat="1" applyFont="1" applyFill="1" applyBorder="1" applyAlignment="1">
      <alignment vertical="top" wrapText="1" readingOrder="1"/>
    </xf>
    <xf numFmtId="0" fontId="11" fillId="4" borderId="0" xfId="0" applyNumberFormat="1" applyFont="1" applyFill="1" applyBorder="1" applyAlignment="1">
      <alignment horizontal="center" vertical="top" wrapText="1" readingOrder="1"/>
    </xf>
    <xf numFmtId="0" fontId="12" fillId="3" borderId="0" xfId="0" applyNumberFormat="1" applyFont="1" applyFill="1" applyBorder="1" applyAlignment="1">
      <alignment horizontal="left" vertical="top" wrapText="1" readingOrder="1"/>
    </xf>
    <xf numFmtId="0" fontId="3" fillId="3" borderId="0" xfId="0" applyNumberFormat="1" applyFont="1" applyFill="1" applyBorder="1" applyAlignment="1">
      <alignment horizontal="right" vertical="top" wrapText="1" readingOrder="1"/>
    </xf>
    <xf numFmtId="0" fontId="11" fillId="2" borderId="8" xfId="0" applyNumberFormat="1" applyFont="1" applyFill="1" applyBorder="1" applyAlignment="1">
      <alignment horizontal="left" vertical="center" wrapText="1" readingOrder="1"/>
    </xf>
    <xf numFmtId="0" fontId="3" fillId="3" borderId="5" xfId="0" applyNumberFormat="1" applyFont="1" applyFill="1" applyBorder="1" applyAlignment="1">
      <alignment horizontal="right" vertical="top" wrapText="1" readingOrder="1"/>
    </xf>
    <xf numFmtId="0" fontId="3" fillId="4" borderId="5" xfId="0" applyNumberFormat="1" applyFont="1" applyFill="1" applyBorder="1" applyAlignment="1">
      <alignment horizontal="right" vertical="top" wrapText="1" readingOrder="1"/>
    </xf>
    <xf numFmtId="167" fontId="3" fillId="3" borderId="5" xfId="0" applyNumberFormat="1" applyFont="1" applyFill="1" applyBorder="1" applyAlignment="1">
      <alignment horizontal="right" vertical="top" wrapText="1" readingOrder="1"/>
    </xf>
    <xf numFmtId="166" fontId="21" fillId="3" borderId="5" xfId="0" applyNumberFormat="1" applyFont="1" applyFill="1" applyBorder="1" applyAlignment="1">
      <alignment horizontal="right" vertical="top" wrapText="1" readingOrder="1"/>
    </xf>
    <xf numFmtId="167" fontId="3" fillId="4" borderId="5" xfId="0" applyNumberFormat="1" applyFont="1" applyFill="1" applyBorder="1" applyAlignment="1">
      <alignment horizontal="right" vertical="top" wrapText="1" readingOrder="1"/>
    </xf>
    <xf numFmtId="166" fontId="3" fillId="4"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166" fontId="21" fillId="4" borderId="5" xfId="0" applyNumberFormat="1" applyFont="1" applyFill="1" applyBorder="1" applyAlignment="1">
      <alignment horizontal="right" vertical="top" wrapText="1" readingOrder="1"/>
    </xf>
    <xf numFmtId="167" fontId="11" fillId="2" borderId="8" xfId="0" applyNumberFormat="1" applyFont="1" applyFill="1" applyBorder="1" applyAlignment="1">
      <alignment horizontal="right" vertical="center" wrapText="1" readingOrder="1"/>
    </xf>
    <xf numFmtId="166" fontId="11" fillId="2" borderId="8" xfId="0" applyNumberFormat="1" applyFont="1" applyFill="1" applyBorder="1" applyAlignment="1">
      <alignment horizontal="right" vertical="center" wrapText="1" readingOrder="1"/>
    </xf>
    <xf numFmtId="0" fontId="2" fillId="2" borderId="8" xfId="0" applyNumberFormat="1" applyFont="1" applyFill="1" applyBorder="1" applyAlignment="1">
      <alignment horizontal="center" vertical="center" wrapText="1" readingOrder="1"/>
    </xf>
    <xf numFmtId="166" fontId="8" fillId="3" borderId="5" xfId="0" applyNumberFormat="1" applyFont="1" applyFill="1" applyBorder="1" applyAlignment="1">
      <alignment horizontal="right" vertical="top" wrapText="1" readingOrder="1"/>
    </xf>
    <xf numFmtId="166" fontId="8" fillId="4" borderId="5" xfId="0" applyNumberFormat="1" applyFont="1" applyFill="1" applyBorder="1" applyAlignment="1">
      <alignment horizontal="right" vertical="top" wrapText="1" readingOrder="1"/>
    </xf>
    <xf numFmtId="0" fontId="8" fillId="4" borderId="5" xfId="0" applyNumberFormat="1" applyFont="1" applyFill="1" applyBorder="1" applyAlignment="1">
      <alignment vertical="top" wrapText="1" readingOrder="1"/>
    </xf>
    <xf numFmtId="0" fontId="11" fillId="0" borderId="0" xfId="0" applyNumberFormat="1" applyFont="1" applyFill="1" applyBorder="1" applyAlignment="1">
      <alignment horizontal="left" vertical="top" wrapText="1" readingOrder="1"/>
    </xf>
    <xf numFmtId="0" fontId="11" fillId="2" borderId="12" xfId="0" applyNumberFormat="1" applyFont="1" applyFill="1" applyBorder="1" applyAlignment="1">
      <alignment horizontal="center" wrapText="1" readingOrder="1"/>
    </xf>
    <xf numFmtId="0" fontId="11" fillId="2" borderId="11" xfId="0" applyNumberFormat="1" applyFont="1" applyFill="1" applyBorder="1" applyAlignment="1">
      <alignment horizontal="center" vertical="top" wrapText="1" readingOrder="1"/>
    </xf>
    <xf numFmtId="0" fontId="15" fillId="0" borderId="0" xfId="0" applyNumberFormat="1" applyFont="1" applyFill="1" applyBorder="1" applyAlignment="1">
      <alignment horizontal="right" vertical="top" wrapText="1" readingOrder="1"/>
    </xf>
    <xf numFmtId="0" fontId="11" fillId="2" borderId="8" xfId="0" applyNumberFormat="1" applyFont="1" applyFill="1" applyBorder="1" applyAlignment="1">
      <alignment vertical="top" wrapText="1" readingOrder="1"/>
    </xf>
    <xf numFmtId="166" fontId="11" fillId="2" borderId="8" xfId="0" applyNumberFormat="1" applyFont="1" applyFill="1" applyBorder="1" applyAlignment="1">
      <alignment vertical="top" wrapText="1" readingOrder="1"/>
    </xf>
    <xf numFmtId="0" fontId="11" fillId="2" borderId="12" xfId="0" applyNumberFormat="1" applyFont="1" applyFill="1" applyBorder="1" applyAlignment="1">
      <alignment horizontal="center" vertical="top" wrapText="1" readingOrder="1"/>
    </xf>
    <xf numFmtId="0" fontId="11" fillId="2" borderId="25" xfId="0" applyNumberFormat="1" applyFont="1" applyFill="1" applyBorder="1" applyAlignment="1">
      <alignment vertical="top" wrapText="1" readingOrder="1"/>
    </xf>
    <xf numFmtId="0" fontId="3" fillId="3" borderId="25" xfId="0" applyNumberFormat="1" applyFont="1" applyFill="1" applyBorder="1" applyAlignment="1">
      <alignment vertical="top" wrapText="1" readingOrder="1"/>
    </xf>
    <xf numFmtId="0" fontId="3" fillId="0" borderId="25" xfId="0" applyNumberFormat="1" applyFont="1" applyFill="1" applyBorder="1" applyAlignment="1">
      <alignment vertical="top" wrapText="1" readingOrder="1"/>
    </xf>
    <xf numFmtId="0" fontId="34" fillId="0" borderId="43" xfId="0" applyNumberFormat="1" applyFont="1" applyFill="1" applyBorder="1" applyAlignment="1">
      <alignment vertical="center" wrapText="1" readingOrder="1"/>
    </xf>
    <xf numFmtId="0" fontId="35" fillId="0" borderId="44" xfId="0" applyNumberFormat="1" applyFont="1" applyFill="1" applyBorder="1" applyAlignment="1">
      <alignment vertical="top" wrapText="1"/>
    </xf>
    <xf numFmtId="0" fontId="35" fillId="0" borderId="45" xfId="0" applyNumberFormat="1" applyFont="1" applyFill="1" applyBorder="1" applyAlignment="1">
      <alignment vertical="top" wrapText="1"/>
    </xf>
    <xf numFmtId="0" fontId="34" fillId="0" borderId="0" xfId="0" applyNumberFormat="1" applyFont="1" applyFill="1" applyBorder="1" applyAlignment="1">
      <alignment horizontal="left" vertical="top" wrapText="1" readingOrder="1"/>
    </xf>
    <xf numFmtId="0" fontId="37" fillId="0" borderId="36" xfId="0" applyNumberFormat="1" applyFont="1" applyFill="1" applyBorder="1" applyAlignment="1">
      <alignment horizontal="left" vertical="center" wrapText="1" readingOrder="1"/>
    </xf>
    <xf numFmtId="0" fontId="35" fillId="0" borderId="37" xfId="0" applyNumberFormat="1" applyFont="1" applyFill="1" applyBorder="1" applyAlignment="1">
      <alignment vertical="top" wrapText="1"/>
    </xf>
    <xf numFmtId="0" fontId="35" fillId="0" borderId="38" xfId="0" applyNumberFormat="1" applyFont="1" applyFill="1" applyBorder="1" applyAlignment="1">
      <alignment vertical="top" wrapText="1"/>
    </xf>
    <xf numFmtId="0" fontId="34" fillId="0" borderId="5" xfId="0" applyNumberFormat="1" applyFont="1" applyFill="1" applyBorder="1" applyAlignment="1">
      <alignment vertical="center" wrapText="1" readingOrder="1"/>
    </xf>
    <xf numFmtId="0" fontId="35" fillId="0" borderId="7" xfId="0" applyNumberFormat="1" applyFont="1" applyFill="1" applyBorder="1" applyAlignment="1">
      <alignment vertical="top" wrapText="1"/>
    </xf>
    <xf numFmtId="0" fontId="27" fillId="4" borderId="0" xfId="0" applyNumberFormat="1" applyFont="1" applyFill="1" applyBorder="1" applyAlignment="1">
      <alignment horizontal="left" vertical="top" wrapText="1" readingOrder="1"/>
    </xf>
    <xf numFmtId="0" fontId="27" fillId="4" borderId="27" xfId="0" applyNumberFormat="1" applyFont="1" applyFill="1" applyBorder="1" applyAlignment="1">
      <alignment horizontal="left" vertical="top" wrapText="1" readingOrder="1"/>
    </xf>
    <xf numFmtId="0" fontId="1" fillId="0" borderId="27" xfId="0" applyNumberFormat="1" applyFont="1" applyFill="1" applyBorder="1" applyAlignment="1">
      <alignment vertical="top" wrapText="1"/>
    </xf>
    <xf numFmtId="0" fontId="28" fillId="4" borderId="0" xfId="0" applyNumberFormat="1" applyFont="1" applyFill="1" applyBorder="1" applyAlignment="1">
      <alignment horizontal="left" vertical="top" wrapText="1" readingOrder="1"/>
    </xf>
    <xf numFmtId="0" fontId="24" fillId="4" borderId="0" xfId="0" applyNumberFormat="1" applyFont="1" applyFill="1" applyBorder="1" applyAlignment="1">
      <alignment horizontal="left" vertical="top" wrapText="1" readingOrder="1"/>
    </xf>
    <xf numFmtId="0" fontId="3" fillId="0" borderId="0" xfId="0" applyNumberFormat="1" applyFont="1" applyFill="1" applyBorder="1" applyAlignment="1">
      <alignment vertical="center" wrapText="1" readingOrder="1"/>
    </xf>
    <xf numFmtId="0" fontId="3" fillId="4" borderId="14" xfId="0" applyNumberFormat="1" applyFont="1" applyFill="1" applyBorder="1" applyAlignment="1">
      <alignment horizontal="left" vertical="top" wrapText="1" readingOrder="1"/>
    </xf>
    <xf numFmtId="0" fontId="27" fillId="4" borderId="15" xfId="0" applyNumberFormat="1" applyFont="1" applyFill="1" applyBorder="1" applyAlignment="1">
      <alignment horizontal="left" vertical="top" wrapText="1" readingOrder="1"/>
    </xf>
    <xf numFmtId="0" fontId="27" fillId="4" borderId="33" xfId="0" applyNumberFormat="1" applyFont="1" applyFill="1" applyBorder="1" applyAlignment="1">
      <alignment horizontal="left" vertical="top" wrapText="1" readingOrder="1"/>
    </xf>
    <xf numFmtId="0" fontId="1" fillId="0" borderId="33" xfId="0" applyNumberFormat="1" applyFont="1" applyFill="1" applyBorder="1" applyAlignment="1">
      <alignment vertical="top" wrapText="1"/>
    </xf>
    <xf numFmtId="0" fontId="3" fillId="0" borderId="0" xfId="0" applyNumberFormat="1" applyFont="1" applyFill="1" applyBorder="1" applyAlignment="1">
      <alignment horizontal="left" vertical="center" wrapText="1" readingOrder="1"/>
    </xf>
    <xf numFmtId="0" fontId="24" fillId="0" borderId="0" xfId="0" applyNumberFormat="1" applyFont="1" applyFill="1" applyBorder="1" applyAlignment="1">
      <alignment horizontal="left" vertical="top" wrapText="1" readingOrder="1"/>
    </xf>
    <xf numFmtId="0" fontId="3" fillId="0" borderId="43" xfId="0" applyNumberFormat="1" applyFont="1" applyFill="1" applyBorder="1" applyAlignment="1">
      <alignment vertical="center" wrapText="1" readingOrder="1"/>
    </xf>
    <xf numFmtId="0" fontId="1" fillId="0" borderId="44" xfId="0" applyNumberFormat="1" applyFont="1" applyFill="1" applyBorder="1" applyAlignment="1">
      <alignment vertical="top" wrapText="1"/>
    </xf>
    <xf numFmtId="0" fontId="1" fillId="0" borderId="45" xfId="0" applyNumberFormat="1" applyFont="1" applyFill="1" applyBorder="1" applyAlignment="1">
      <alignment vertical="top" wrapText="1"/>
    </xf>
    <xf numFmtId="0" fontId="3" fillId="0" borderId="48" xfId="0" applyNumberFormat="1" applyFont="1" applyFill="1" applyBorder="1" applyAlignment="1">
      <alignment vertical="center" wrapText="1" readingOrder="1"/>
    </xf>
    <xf numFmtId="0" fontId="1" fillId="0" borderId="49" xfId="0" applyNumberFormat="1" applyFont="1" applyFill="1" applyBorder="1" applyAlignment="1">
      <alignment vertical="top" wrapText="1"/>
    </xf>
    <xf numFmtId="0" fontId="1" fillId="0" borderId="47" xfId="0" applyNumberFormat="1" applyFont="1" applyFill="1" applyBorder="1" applyAlignment="1">
      <alignment vertical="top" wrapText="1"/>
    </xf>
    <xf numFmtId="0" fontId="3" fillId="0" borderId="35" xfId="0" applyNumberFormat="1" applyFont="1" applyFill="1" applyBorder="1" applyAlignment="1">
      <alignment vertical="top" wrapText="1" readingOrder="1"/>
    </xf>
    <xf numFmtId="0" fontId="1" fillId="0" borderId="35" xfId="0" applyNumberFormat="1" applyFont="1" applyFill="1" applyBorder="1" applyAlignment="1">
      <alignment vertical="top" wrapText="1"/>
    </xf>
    <xf numFmtId="0" fontId="27" fillId="0" borderId="36" xfId="0" applyNumberFormat="1" applyFont="1" applyFill="1" applyBorder="1" applyAlignment="1">
      <alignment horizontal="left" vertical="center" wrapText="1" readingOrder="1"/>
    </xf>
    <xf numFmtId="0" fontId="1" fillId="0" borderId="37" xfId="0" applyNumberFormat="1" applyFont="1" applyFill="1" applyBorder="1" applyAlignment="1">
      <alignment vertical="top" wrapText="1"/>
    </xf>
    <xf numFmtId="0" fontId="1" fillId="0" borderId="38" xfId="0" applyNumberFormat="1" applyFont="1" applyFill="1" applyBorder="1" applyAlignment="1">
      <alignment vertical="top" wrapText="1"/>
    </xf>
  </cellXfs>
  <cellStyles count="3">
    <cellStyle name="Comma" xfId="2" builtinId="3"/>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4666"/>
      <rgbColor rgb="00FFFFFF"/>
      <rgbColor rgb="00D9D9D9"/>
      <rgbColor rgb="000000FF"/>
      <rgbColor rgb="00D3D3D3"/>
      <rgbColor rgb="0092D050"/>
      <rgbColor rgb="00FF0000"/>
      <rgbColor rgb="0080B0C8"/>
      <rgbColor rgb="00C0C0C0"/>
      <rgbColor rgb="00F5F5F5"/>
      <rgbColor rgb="00808000"/>
      <rgbColor rgb="00800080"/>
      <rgbColor rgb="00008080"/>
      <rgbColor rgb="00008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1492605</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0</xdr:colOff>
      <xdr:row>20</xdr:row>
      <xdr:rowOff>0</xdr:rowOff>
    </xdr:from>
    <xdr:to>
      <xdr:col>2</xdr:col>
      <xdr:colOff>132016</xdr:colOff>
      <xdr:row>20</xdr:row>
      <xdr:rowOff>1092200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3</xdr:col>
      <xdr:colOff>0</xdr:colOff>
      <xdr:row>20</xdr:row>
      <xdr:rowOff>0</xdr:rowOff>
    </xdr:from>
    <xdr:to>
      <xdr:col>3</xdr:col>
      <xdr:colOff>1943100</xdr:colOff>
      <xdr:row>20</xdr:row>
      <xdr:rowOff>894988</xdr:rowOff>
    </xdr:to>
    <xdr:pic>
      <xdr:nvPicPr>
        <xdr:cNvPr id="4" name="Picture 3"/>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1530311</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1606867</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1557108</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607161</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428015</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2</xdr:col>
      <xdr:colOff>9829</xdr:colOff>
      <xdr:row>6</xdr:row>
      <xdr:rowOff>20777</xdr:rowOff>
    </xdr:from>
    <xdr:to>
      <xdr:col>8</xdr:col>
      <xdr:colOff>12700</xdr:colOff>
      <xdr:row>7</xdr:row>
      <xdr:rowOff>469900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1</xdr:col>
      <xdr:colOff>9525</xdr:colOff>
      <xdr:row>9</xdr:row>
      <xdr:rowOff>20777</xdr:rowOff>
    </xdr:from>
    <xdr:to>
      <xdr:col>7</xdr:col>
      <xdr:colOff>5334000</xdr:colOff>
      <xdr:row>10</xdr:row>
      <xdr:rowOff>469900</xdr:rowOff>
    </xdr:to>
    <xdr:pic>
      <xdr:nvPicPr>
        <xdr:cNvPr id="4" name="Picture 3"/>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428015</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428015</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9944</xdr:colOff>
      <xdr:row>7</xdr:row>
      <xdr:rowOff>20777</xdr:rowOff>
    </xdr:from>
    <xdr:to>
      <xdr:col>7</xdr:col>
      <xdr:colOff>3784600</xdr:colOff>
      <xdr:row>8</xdr:row>
      <xdr:rowOff>469900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1528648</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1525346</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10223</xdr:colOff>
      <xdr:row>17</xdr:row>
      <xdr:rowOff>17780</xdr:rowOff>
    </xdr:from>
    <xdr:to>
      <xdr:col>46</xdr:col>
      <xdr:colOff>0</xdr:colOff>
      <xdr:row>17</xdr:row>
      <xdr:rowOff>4445000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1543050</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10287</xdr:colOff>
      <xdr:row>18</xdr:row>
      <xdr:rowOff>17780</xdr:rowOff>
    </xdr:from>
    <xdr:to>
      <xdr:col>22</xdr:col>
      <xdr:colOff>1206500</xdr:colOff>
      <xdr:row>18</xdr:row>
      <xdr:rowOff>4445000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1</xdr:col>
      <xdr:colOff>10287</xdr:colOff>
      <xdr:row>20</xdr:row>
      <xdr:rowOff>18796</xdr:rowOff>
    </xdr:from>
    <xdr:to>
      <xdr:col>22</xdr:col>
      <xdr:colOff>1206500</xdr:colOff>
      <xdr:row>20</xdr:row>
      <xdr:rowOff>4699000</xdr:rowOff>
    </xdr:to>
    <xdr:pic>
      <xdr:nvPicPr>
        <xdr:cNvPr id="4" name="Picture 3"/>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1139190</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1502321</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73152</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1618700</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1497787</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1501902</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1501902</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1503959</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1501902</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1503959</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1503959</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69265</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1503718</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1403413</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1618571</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1530311</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1530311</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1503718</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1530311</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1530311</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tabSelected="1" workbookViewId="0">
      <selection activeCell="J7" sqref="J7"/>
    </sheetView>
  </sheetViews>
  <sheetFormatPr defaultRowHeight="15" x14ac:dyDescent="0.25"/>
  <cols>
    <col min="1" max="1" width="1.85546875" customWidth="1"/>
    <col min="2" max="2" width="31.7109375" customWidth="1"/>
    <col min="3" max="3" width="12.140625" customWidth="1"/>
    <col min="4" max="4" width="29.28515625" customWidth="1"/>
    <col min="5" max="5" width="26.42578125" customWidth="1"/>
  </cols>
  <sheetData>
    <row r="1" spans="1:5" ht="18" customHeight="1" x14ac:dyDescent="0.25">
      <c r="A1" s="387"/>
      <c r="B1" s="387"/>
      <c r="C1" s="388" t="s">
        <v>0</v>
      </c>
      <c r="D1" s="387"/>
      <c r="E1" s="387"/>
    </row>
    <row r="2" spans="1:5" ht="18" customHeight="1" x14ac:dyDescent="0.25">
      <c r="A2" s="387"/>
      <c r="B2" s="387"/>
      <c r="C2" s="388" t="s">
        <v>1</v>
      </c>
      <c r="D2" s="387"/>
      <c r="E2" s="387"/>
    </row>
    <row r="3" spans="1:5" ht="18" customHeight="1" x14ac:dyDescent="0.25">
      <c r="A3" s="387"/>
      <c r="B3" s="387"/>
      <c r="C3" s="388" t="s">
        <v>2</v>
      </c>
      <c r="D3" s="387"/>
      <c r="E3" s="387"/>
    </row>
    <row r="4" spans="1:5" ht="18" x14ac:dyDescent="0.25">
      <c r="A4" s="2" t="s">
        <v>2</v>
      </c>
      <c r="B4" s="389" t="s">
        <v>2</v>
      </c>
      <c r="C4" s="387"/>
      <c r="D4" s="4" t="s">
        <v>2</v>
      </c>
      <c r="E4" s="4" t="s">
        <v>2</v>
      </c>
    </row>
    <row r="5" spans="1:5" ht="21.6" customHeight="1" x14ac:dyDescent="0.25">
      <c r="A5" s="2" t="s">
        <v>2</v>
      </c>
      <c r="B5" s="390" t="s">
        <v>3</v>
      </c>
      <c r="C5" s="387"/>
      <c r="D5" s="391" t="s">
        <v>4</v>
      </c>
      <c r="E5" s="387"/>
    </row>
    <row r="6" spans="1:5" ht="9.4" customHeight="1" x14ac:dyDescent="0.25">
      <c r="A6" s="2" t="s">
        <v>2</v>
      </c>
      <c r="B6" s="392" t="s">
        <v>2</v>
      </c>
      <c r="C6" s="387"/>
      <c r="D6" s="393" t="s">
        <v>2</v>
      </c>
      <c r="E6" s="387"/>
    </row>
    <row r="7" spans="1:5" ht="115.15" customHeight="1" x14ac:dyDescent="0.25">
      <c r="A7" s="2" t="s">
        <v>2</v>
      </c>
      <c r="B7" s="390" t="s">
        <v>5</v>
      </c>
      <c r="C7" s="387"/>
      <c r="D7" s="394" t="s">
        <v>6</v>
      </c>
      <c r="E7" s="387"/>
    </row>
    <row r="8" spans="1:5" ht="9.4" customHeight="1" x14ac:dyDescent="0.25">
      <c r="A8" s="2" t="s">
        <v>2</v>
      </c>
      <c r="B8" s="392" t="s">
        <v>2</v>
      </c>
      <c r="C8" s="387"/>
      <c r="D8" s="394" t="s">
        <v>2</v>
      </c>
      <c r="E8" s="387"/>
    </row>
    <row r="9" spans="1:5" ht="18" customHeight="1" x14ac:dyDescent="0.25">
      <c r="A9" s="2" t="s">
        <v>2</v>
      </c>
      <c r="B9" s="390" t="s">
        <v>7</v>
      </c>
      <c r="C9" s="387"/>
      <c r="D9" s="394" t="s">
        <v>8</v>
      </c>
      <c r="E9" s="387"/>
    </row>
    <row r="10" spans="1:5" ht="9.4" customHeight="1" x14ac:dyDescent="0.25">
      <c r="A10" s="2" t="s">
        <v>2</v>
      </c>
      <c r="B10" s="392" t="s">
        <v>2</v>
      </c>
      <c r="C10" s="387"/>
      <c r="D10" s="394" t="s">
        <v>2</v>
      </c>
      <c r="E10" s="387"/>
    </row>
    <row r="11" spans="1:5" ht="18" customHeight="1" x14ac:dyDescent="0.25">
      <c r="A11" s="2" t="s">
        <v>2</v>
      </c>
      <c r="B11" s="390" t="s">
        <v>9</v>
      </c>
      <c r="C11" s="387"/>
      <c r="D11" s="394" t="s">
        <v>8</v>
      </c>
      <c r="E11" s="387"/>
    </row>
    <row r="12" spans="1:5" ht="9.4" customHeight="1" x14ac:dyDescent="0.25">
      <c r="A12" s="2" t="s">
        <v>2</v>
      </c>
      <c r="B12" s="392" t="s">
        <v>2</v>
      </c>
      <c r="C12" s="387"/>
      <c r="D12" s="394" t="s">
        <v>2</v>
      </c>
      <c r="E12" s="387"/>
    </row>
    <row r="13" spans="1:5" ht="18" customHeight="1" x14ac:dyDescent="0.25">
      <c r="A13" s="2" t="s">
        <v>2</v>
      </c>
      <c r="B13" s="390" t="s">
        <v>10</v>
      </c>
      <c r="C13" s="387"/>
      <c r="D13" s="394" t="s">
        <v>8</v>
      </c>
      <c r="E13" s="387"/>
    </row>
    <row r="14" spans="1:5" ht="9.4" customHeight="1" x14ac:dyDescent="0.25">
      <c r="A14" s="2" t="s">
        <v>2</v>
      </c>
      <c r="B14" s="392" t="s">
        <v>2</v>
      </c>
      <c r="C14" s="387"/>
      <c r="D14" s="394" t="s">
        <v>2</v>
      </c>
      <c r="E14" s="387"/>
    </row>
    <row r="15" spans="1:5" ht="92.25" customHeight="1" x14ac:dyDescent="0.25">
      <c r="A15" s="2" t="s">
        <v>2</v>
      </c>
      <c r="B15" s="390" t="s">
        <v>11</v>
      </c>
      <c r="C15" s="387"/>
      <c r="D15" s="394" t="s">
        <v>12</v>
      </c>
      <c r="E15" s="387"/>
    </row>
    <row r="16" spans="1:5" ht="9.4" customHeight="1" x14ac:dyDescent="0.25">
      <c r="A16" s="2" t="s">
        <v>2</v>
      </c>
      <c r="B16" s="392" t="s">
        <v>2</v>
      </c>
      <c r="C16" s="387"/>
      <c r="D16" s="394" t="s">
        <v>2</v>
      </c>
      <c r="E16" s="387"/>
    </row>
    <row r="17" spans="1:5" ht="39.6" customHeight="1" x14ac:dyDescent="0.25">
      <c r="A17" s="2" t="s">
        <v>2</v>
      </c>
      <c r="B17" s="390" t="s">
        <v>13</v>
      </c>
      <c r="C17" s="387"/>
      <c r="D17" s="394" t="s">
        <v>14</v>
      </c>
      <c r="E17" s="387"/>
    </row>
    <row r="18" spans="1:5" ht="9.4" customHeight="1" x14ac:dyDescent="0.25">
      <c r="A18" s="2" t="s">
        <v>2</v>
      </c>
      <c r="B18" s="392" t="s">
        <v>2</v>
      </c>
      <c r="C18" s="387"/>
      <c r="D18" s="394" t="s">
        <v>2</v>
      </c>
      <c r="E18" s="387"/>
    </row>
    <row r="19" spans="1:5" ht="108" customHeight="1" x14ac:dyDescent="0.25">
      <c r="A19" s="2" t="s">
        <v>2</v>
      </c>
      <c r="B19" s="390" t="s">
        <v>15</v>
      </c>
      <c r="C19" s="387"/>
      <c r="D19" s="394" t="s">
        <v>16</v>
      </c>
      <c r="E19" s="387"/>
    </row>
    <row r="20" spans="1:5" x14ac:dyDescent="0.25">
      <c r="A20" s="2" t="s">
        <v>2</v>
      </c>
      <c r="B20" s="394" t="s">
        <v>2</v>
      </c>
      <c r="C20" s="387"/>
      <c r="D20" s="6" t="s">
        <v>2</v>
      </c>
      <c r="E20" s="6" t="s">
        <v>2</v>
      </c>
    </row>
    <row r="21" spans="1:5" ht="87" customHeight="1" x14ac:dyDescent="0.25">
      <c r="A21" s="2" t="s">
        <v>2</v>
      </c>
      <c r="B21" s="387"/>
      <c r="C21" s="387"/>
      <c r="D21" s="387"/>
      <c r="E21" s="6" t="s">
        <v>2</v>
      </c>
    </row>
    <row r="22" spans="1:5" ht="0" hidden="1" customHeight="1" x14ac:dyDescent="0.25">
      <c r="B22" s="387"/>
      <c r="C22" s="387"/>
      <c r="D22" s="387"/>
    </row>
  </sheetData>
  <mergeCells count="38">
    <mergeCell ref="B20:C20"/>
    <mergeCell ref="B21:C22"/>
    <mergeCell ref="D21:D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8:C8"/>
    <mergeCell ref="D8:E8"/>
    <mergeCell ref="B9:C9"/>
    <mergeCell ref="D9:E9"/>
    <mergeCell ref="B10:C10"/>
    <mergeCell ref="D10:E10"/>
    <mergeCell ref="B5:C5"/>
    <mergeCell ref="D5:E5"/>
    <mergeCell ref="B6:C6"/>
    <mergeCell ref="D6:E6"/>
    <mergeCell ref="B7:C7"/>
    <mergeCell ref="D7:E7"/>
    <mergeCell ref="A1:B3"/>
    <mergeCell ref="C1:E1"/>
    <mergeCell ref="C2:E2"/>
    <mergeCell ref="C3:E3"/>
    <mergeCell ref="B4:C4"/>
  </mergeCells>
  <pageMargins left="0.25" right="0.25" top="0.25" bottom="0.25" header="0.25" footer="0.25"/>
  <pageSetup orientation="portrait" horizontalDpi="300"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election activeCell="H25" sqref="H25"/>
    </sheetView>
  </sheetViews>
  <sheetFormatPr defaultRowHeight="15" x14ac:dyDescent="0.25"/>
  <cols>
    <col min="1" max="1" width="1.28515625" customWidth="1"/>
    <col min="2" max="2" width="32.28515625" customWidth="1"/>
    <col min="3" max="3" width="68" customWidth="1"/>
    <col min="4" max="4" width="26.85546875" customWidth="1"/>
    <col min="5" max="5" width="23.85546875" customWidth="1"/>
    <col min="6" max="6" width="0" hidden="1" customWidth="1"/>
    <col min="8" max="8" width="17.42578125" bestFit="1" customWidth="1"/>
  </cols>
  <sheetData>
    <row r="1" spans="1:8" ht="18" customHeight="1" x14ac:dyDescent="0.25">
      <c r="A1" s="387"/>
      <c r="B1" s="387"/>
      <c r="C1" s="388" t="s">
        <v>0</v>
      </c>
      <c r="D1" s="387"/>
      <c r="E1" s="387"/>
    </row>
    <row r="2" spans="1:8" ht="18" customHeight="1" x14ac:dyDescent="0.25">
      <c r="A2" s="387"/>
      <c r="B2" s="387"/>
      <c r="C2" s="388" t="s">
        <v>1</v>
      </c>
      <c r="D2" s="387"/>
      <c r="E2" s="387"/>
    </row>
    <row r="3" spans="1:8" ht="18" customHeight="1" x14ac:dyDescent="0.25">
      <c r="A3" s="387"/>
      <c r="B3" s="387"/>
      <c r="C3" s="388" t="s">
        <v>2</v>
      </c>
      <c r="D3" s="387"/>
      <c r="E3" s="387"/>
    </row>
    <row r="4" spans="1:8" x14ac:dyDescent="0.25">
      <c r="A4" s="130" t="s">
        <v>2</v>
      </c>
      <c r="B4" s="394" t="s">
        <v>2</v>
      </c>
      <c r="C4" s="387"/>
      <c r="D4" s="6" t="s">
        <v>2</v>
      </c>
      <c r="E4" s="6" t="s">
        <v>2</v>
      </c>
    </row>
    <row r="5" spans="1:8" x14ac:dyDescent="0.25">
      <c r="A5" s="130" t="s">
        <v>2</v>
      </c>
      <c r="B5" s="389" t="s">
        <v>38</v>
      </c>
      <c r="C5" s="387"/>
      <c r="D5" s="6" t="s">
        <v>2</v>
      </c>
      <c r="E5" s="6" t="s">
        <v>2</v>
      </c>
    </row>
    <row r="6" spans="1:8" x14ac:dyDescent="0.25">
      <c r="A6" s="130" t="s">
        <v>2</v>
      </c>
      <c r="B6" s="394" t="s">
        <v>2</v>
      </c>
      <c r="C6" s="387"/>
      <c r="D6" s="6" t="s">
        <v>2</v>
      </c>
      <c r="E6" s="6" t="s">
        <v>2</v>
      </c>
    </row>
    <row r="7" spans="1:8" ht="24" x14ac:dyDescent="0.25">
      <c r="A7" s="131" t="s">
        <v>2</v>
      </c>
      <c r="B7" s="436" t="s">
        <v>376</v>
      </c>
      <c r="C7" s="430"/>
      <c r="D7" s="37" t="s">
        <v>377</v>
      </c>
      <c r="E7" s="37" t="s">
        <v>155</v>
      </c>
    </row>
    <row r="8" spans="1:8" x14ac:dyDescent="0.25">
      <c r="A8" s="131" t="s">
        <v>2</v>
      </c>
      <c r="B8" s="432" t="s">
        <v>378</v>
      </c>
      <c r="C8" s="430"/>
      <c r="D8" s="132">
        <v>271259748.5</v>
      </c>
      <c r="E8" s="133">
        <v>0.1071385074848045</v>
      </c>
      <c r="G8" s="364"/>
    </row>
    <row r="9" spans="1:8" x14ac:dyDescent="0.25">
      <c r="A9" s="131" t="s">
        <v>2</v>
      </c>
      <c r="B9" s="433" t="s">
        <v>379</v>
      </c>
      <c r="C9" s="430"/>
      <c r="D9" s="123">
        <v>355559114.42000002</v>
      </c>
      <c r="E9" s="134">
        <v>0.14043393113880154</v>
      </c>
    </row>
    <row r="10" spans="1:8" x14ac:dyDescent="0.25">
      <c r="A10" s="131" t="s">
        <v>2</v>
      </c>
      <c r="B10" s="432" t="s">
        <v>380</v>
      </c>
      <c r="C10" s="430"/>
      <c r="D10" s="132">
        <v>137134868.59999999</v>
      </c>
      <c r="E10" s="133">
        <v>5.4163676060212697E-2</v>
      </c>
    </row>
    <row r="11" spans="1:8" x14ac:dyDescent="0.25">
      <c r="A11" s="131" t="s">
        <v>2</v>
      </c>
      <c r="B11" s="433" t="s">
        <v>381</v>
      </c>
      <c r="C11" s="430"/>
      <c r="D11" s="135">
        <v>24858819.329999998</v>
      </c>
      <c r="E11" s="136">
        <v>9.8184003176962596E-3</v>
      </c>
      <c r="H11" s="365"/>
    </row>
    <row r="12" spans="1:8" x14ac:dyDescent="0.25">
      <c r="A12" s="131" t="s">
        <v>2</v>
      </c>
      <c r="B12" s="433" t="s">
        <v>2</v>
      </c>
      <c r="C12" s="430"/>
      <c r="D12" s="31" t="s">
        <v>2</v>
      </c>
      <c r="E12" s="31" t="s">
        <v>2</v>
      </c>
    </row>
    <row r="13" spans="1:8" ht="24" x14ac:dyDescent="0.25">
      <c r="A13" s="131" t="s">
        <v>2</v>
      </c>
      <c r="B13" s="436" t="s">
        <v>382</v>
      </c>
      <c r="C13" s="430"/>
      <c r="D13" s="37" t="s">
        <v>377</v>
      </c>
      <c r="E13" s="37" t="s">
        <v>155</v>
      </c>
    </row>
    <row r="14" spans="1:8" x14ac:dyDescent="0.25">
      <c r="A14" s="131" t="s">
        <v>2</v>
      </c>
      <c r="B14" s="520" t="s">
        <v>280</v>
      </c>
      <c r="C14" s="430"/>
      <c r="D14" s="121">
        <v>264951723.41999999</v>
      </c>
      <c r="E14" s="137">
        <v>0.10860919199999999</v>
      </c>
      <c r="G14" s="364"/>
    </row>
    <row r="15" spans="1:8" x14ac:dyDescent="0.25">
      <c r="A15" s="131" t="s">
        <v>2</v>
      </c>
      <c r="B15" s="440" t="s">
        <v>383</v>
      </c>
      <c r="C15" s="430"/>
      <c r="D15" s="138">
        <v>349437879.62</v>
      </c>
      <c r="E15" s="139">
        <v>0.14324181499999999</v>
      </c>
      <c r="G15" s="364"/>
    </row>
    <row r="16" spans="1:8" x14ac:dyDescent="0.25">
      <c r="A16" s="131" t="s">
        <v>2</v>
      </c>
      <c r="B16" s="393" t="s">
        <v>384</v>
      </c>
      <c r="C16" s="387"/>
      <c r="D16" s="123">
        <v>145625517.71000001</v>
      </c>
      <c r="E16" s="140">
        <v>5.9694911979055222E-2</v>
      </c>
      <c r="G16" s="364"/>
    </row>
    <row r="17" spans="1:7" x14ac:dyDescent="0.25">
      <c r="A17" s="131" t="s">
        <v>2</v>
      </c>
      <c r="B17" s="432" t="s">
        <v>385</v>
      </c>
      <c r="C17" s="430"/>
      <c r="D17" s="132">
        <v>745318.23</v>
      </c>
      <c r="E17" s="133">
        <v>3.0552135941474509E-4</v>
      </c>
      <c r="G17" s="364"/>
    </row>
    <row r="18" spans="1:7" ht="41.45" customHeight="1" x14ac:dyDescent="0.25">
      <c r="A18" s="131" t="s">
        <v>2</v>
      </c>
      <c r="B18" s="393" t="s">
        <v>386</v>
      </c>
      <c r="C18" s="387"/>
      <c r="D18" s="123">
        <v>1693121.52</v>
      </c>
      <c r="E18" s="140">
        <v>6.9404553333514939E-4</v>
      </c>
      <c r="G18" s="364"/>
    </row>
    <row r="19" spans="1:7" x14ac:dyDescent="0.25">
      <c r="A19" s="131" t="s">
        <v>2</v>
      </c>
      <c r="B19" s="432" t="s">
        <v>387</v>
      </c>
      <c r="C19" s="430"/>
      <c r="D19" s="141">
        <v>-1794945.02</v>
      </c>
      <c r="E19" s="133">
        <v>-7.3578509220836689E-4</v>
      </c>
      <c r="G19" s="364"/>
    </row>
    <row r="20" spans="1:7" x14ac:dyDescent="0.25">
      <c r="A20" s="131" t="s">
        <v>2</v>
      </c>
      <c r="B20" s="421" t="s">
        <v>388</v>
      </c>
      <c r="C20" s="387"/>
      <c r="D20" s="121">
        <v>146269012.44</v>
      </c>
      <c r="E20" s="142">
        <v>5.9958693779596749E-2</v>
      </c>
      <c r="G20" s="364"/>
    </row>
    <row r="21" spans="1:7" x14ac:dyDescent="0.25">
      <c r="A21" s="131" t="s">
        <v>2</v>
      </c>
      <c r="B21" s="440" t="s">
        <v>389</v>
      </c>
      <c r="C21" s="430"/>
      <c r="D21" s="138">
        <v>760658615.48000002</v>
      </c>
      <c r="E21" s="139">
        <v>0.31180970073949144</v>
      </c>
      <c r="G21" s="364"/>
    </row>
    <row r="22" spans="1:7" x14ac:dyDescent="0.25">
      <c r="A22" s="131" t="s">
        <v>2</v>
      </c>
      <c r="B22" s="421" t="s">
        <v>390</v>
      </c>
      <c r="C22" s="387"/>
      <c r="D22" s="121">
        <v>495706892.06</v>
      </c>
      <c r="E22" s="142">
        <v>0.20320050877251386</v>
      </c>
      <c r="G22" s="364"/>
    </row>
    <row r="23" spans="1:7" x14ac:dyDescent="0.25">
      <c r="A23" s="131" t="s">
        <v>2</v>
      </c>
      <c r="B23" s="421" t="s">
        <v>2</v>
      </c>
      <c r="C23" s="387"/>
      <c r="D23" s="143" t="s">
        <v>2</v>
      </c>
      <c r="E23" s="2" t="s">
        <v>2</v>
      </c>
    </row>
    <row r="24" spans="1:7" x14ac:dyDescent="0.25">
      <c r="A24" s="131" t="s">
        <v>2</v>
      </c>
      <c r="B24" s="440" t="s">
        <v>391</v>
      </c>
      <c r="C24" s="430"/>
      <c r="D24" s="56" t="s">
        <v>2</v>
      </c>
      <c r="E24" s="138">
        <v>2439496313.54</v>
      </c>
    </row>
    <row r="25" spans="1:7" x14ac:dyDescent="0.25">
      <c r="A25" s="131" t="s">
        <v>2</v>
      </c>
      <c r="B25" s="393" t="s">
        <v>2</v>
      </c>
      <c r="C25" s="387"/>
      <c r="D25" s="2" t="s">
        <v>2</v>
      </c>
      <c r="E25" s="2" t="s">
        <v>2</v>
      </c>
    </row>
    <row r="26" spans="1:7" x14ac:dyDescent="0.25">
      <c r="A26" s="131" t="s">
        <v>2</v>
      </c>
      <c r="B26" s="447" t="s">
        <v>392</v>
      </c>
      <c r="C26" s="387"/>
      <c r="D26" s="71" t="s">
        <v>2</v>
      </c>
      <c r="E26" s="12" t="s">
        <v>393</v>
      </c>
    </row>
    <row r="27" spans="1:7" x14ac:dyDescent="0.25">
      <c r="A27" s="131" t="s">
        <v>2</v>
      </c>
      <c r="B27" s="393" t="s">
        <v>394</v>
      </c>
      <c r="C27" s="387"/>
      <c r="D27" s="2" t="s">
        <v>2</v>
      </c>
      <c r="E27" s="123">
        <v>18141345.949999999</v>
      </c>
    </row>
    <row r="28" spans="1:7" x14ac:dyDescent="0.25">
      <c r="A28" s="131" t="s">
        <v>2</v>
      </c>
      <c r="B28" s="437" t="s">
        <v>395</v>
      </c>
      <c r="C28" s="387"/>
      <c r="D28" s="45" t="s">
        <v>2</v>
      </c>
      <c r="E28" s="127">
        <v>2157795.85</v>
      </c>
    </row>
    <row r="29" spans="1:7" x14ac:dyDescent="0.25">
      <c r="A29" s="131" t="s">
        <v>2</v>
      </c>
      <c r="B29" s="393" t="s">
        <v>2</v>
      </c>
      <c r="C29" s="387"/>
      <c r="D29" s="2" t="s">
        <v>2</v>
      </c>
      <c r="E29" s="2" t="s">
        <v>2</v>
      </c>
    </row>
    <row r="30" spans="1:7" x14ac:dyDescent="0.25">
      <c r="A30" s="131" t="s">
        <v>2</v>
      </c>
      <c r="B30" s="389" t="s">
        <v>396</v>
      </c>
      <c r="C30" s="387"/>
      <c r="D30" s="16" t="s">
        <v>2</v>
      </c>
      <c r="E30" s="2" t="s">
        <v>2</v>
      </c>
    </row>
    <row r="31" spans="1:7" x14ac:dyDescent="0.25">
      <c r="A31" s="131" t="s">
        <v>2</v>
      </c>
      <c r="B31" s="393" t="s">
        <v>2</v>
      </c>
      <c r="C31" s="387"/>
      <c r="D31" s="2" t="s">
        <v>2</v>
      </c>
      <c r="E31" s="2" t="s">
        <v>2</v>
      </c>
    </row>
    <row r="32" spans="1:7" x14ac:dyDescent="0.25">
      <c r="A32" s="131" t="s">
        <v>2</v>
      </c>
      <c r="B32" s="447" t="s">
        <v>397</v>
      </c>
      <c r="C32" s="387"/>
      <c r="D32" s="96" t="s">
        <v>2</v>
      </c>
      <c r="E32" s="119" t="s">
        <v>398</v>
      </c>
    </row>
    <row r="33" spans="1:5" x14ac:dyDescent="0.25">
      <c r="A33" s="131" t="s">
        <v>2</v>
      </c>
      <c r="B33" s="438" t="s">
        <v>399</v>
      </c>
      <c r="C33" s="387"/>
      <c r="D33" s="45" t="s">
        <v>2</v>
      </c>
      <c r="E33" s="122">
        <v>28858899.329999998</v>
      </c>
    </row>
    <row r="34" spans="1:5" x14ac:dyDescent="0.25">
      <c r="A34" s="131" t="s">
        <v>2</v>
      </c>
      <c r="B34" s="521" t="s">
        <v>400</v>
      </c>
      <c r="C34" s="387"/>
      <c r="D34" s="131" t="s">
        <v>2</v>
      </c>
      <c r="E34" s="144">
        <v>24858819.329999998</v>
      </c>
    </row>
    <row r="35" spans="1:5" x14ac:dyDescent="0.25">
      <c r="A35" s="131" t="s">
        <v>2</v>
      </c>
      <c r="B35" s="437" t="s">
        <v>401</v>
      </c>
      <c r="C35" s="387"/>
      <c r="D35" s="38" t="s">
        <v>2</v>
      </c>
      <c r="E35" s="127">
        <v>4000000</v>
      </c>
    </row>
    <row r="36" spans="1:5" x14ac:dyDescent="0.25">
      <c r="A36" s="131" t="s">
        <v>2</v>
      </c>
      <c r="B36" s="521" t="s">
        <v>402</v>
      </c>
      <c r="C36" s="387"/>
      <c r="D36" s="145" t="s">
        <v>2</v>
      </c>
      <c r="E36" s="144">
        <v>80</v>
      </c>
    </row>
    <row r="37" spans="1:5" x14ac:dyDescent="0.25">
      <c r="A37" s="131" t="s">
        <v>2</v>
      </c>
      <c r="B37" s="438" t="s">
        <v>403</v>
      </c>
      <c r="C37" s="387"/>
      <c r="D37" s="45" t="s">
        <v>2</v>
      </c>
      <c r="E37" s="122">
        <v>23887499.390000001</v>
      </c>
    </row>
    <row r="38" spans="1:5" x14ac:dyDescent="0.25">
      <c r="A38" s="131" t="s">
        <v>2</v>
      </c>
      <c r="B38" s="521" t="s">
        <v>400</v>
      </c>
      <c r="C38" s="387"/>
      <c r="D38" s="131" t="s">
        <v>2</v>
      </c>
      <c r="E38" s="144">
        <v>23887499.390000001</v>
      </c>
    </row>
    <row r="39" spans="1:5" x14ac:dyDescent="0.25">
      <c r="A39" s="131" t="s">
        <v>2</v>
      </c>
      <c r="B39" s="438" t="s">
        <v>404</v>
      </c>
      <c r="C39" s="387"/>
      <c r="D39" s="38" t="s">
        <v>2</v>
      </c>
      <c r="E39" s="122">
        <v>28470087.460000001</v>
      </c>
    </row>
    <row r="40" spans="1:5" x14ac:dyDescent="0.25">
      <c r="A40" s="131" t="s">
        <v>2</v>
      </c>
      <c r="B40" s="521" t="s">
        <v>400</v>
      </c>
      <c r="C40" s="387"/>
      <c r="D40" s="131" t="s">
        <v>2</v>
      </c>
      <c r="E40" s="144">
        <v>24469997.460000001</v>
      </c>
    </row>
    <row r="41" spans="1:5" x14ac:dyDescent="0.25">
      <c r="A41" s="131" t="s">
        <v>2</v>
      </c>
      <c r="B41" s="437" t="s">
        <v>401</v>
      </c>
      <c r="C41" s="387"/>
      <c r="D41" s="38" t="s">
        <v>2</v>
      </c>
      <c r="E41" s="127">
        <v>4000000</v>
      </c>
    </row>
    <row r="42" spans="1:5" x14ac:dyDescent="0.25">
      <c r="A42" s="131" t="s">
        <v>2</v>
      </c>
      <c r="B42" s="521" t="s">
        <v>402</v>
      </c>
      <c r="C42" s="387"/>
      <c r="D42" s="131" t="s">
        <v>2</v>
      </c>
      <c r="E42" s="144">
        <v>90</v>
      </c>
    </row>
    <row r="43" spans="1:5" x14ac:dyDescent="0.25">
      <c r="A43" s="131" t="s">
        <v>2</v>
      </c>
      <c r="B43" s="438" t="s">
        <v>405</v>
      </c>
      <c r="C43" s="387"/>
      <c r="D43" s="45" t="s">
        <v>2</v>
      </c>
      <c r="E43" s="146">
        <v>-582488.06999999995</v>
      </c>
    </row>
    <row r="44" spans="1:5" x14ac:dyDescent="0.25">
      <c r="A44" s="131" t="s">
        <v>2</v>
      </c>
      <c r="B44" s="521" t="s">
        <v>406</v>
      </c>
      <c r="C44" s="387"/>
      <c r="D44" s="131" t="s">
        <v>2</v>
      </c>
      <c r="E44" s="147">
        <v>-699234.84</v>
      </c>
    </row>
    <row r="45" spans="1:5" x14ac:dyDescent="0.25">
      <c r="A45" s="131" t="s">
        <v>2</v>
      </c>
      <c r="B45" s="437" t="s">
        <v>407</v>
      </c>
      <c r="C45" s="387"/>
      <c r="D45" s="38" t="s">
        <v>2</v>
      </c>
      <c r="E45" s="127">
        <v>0</v>
      </c>
    </row>
    <row r="46" spans="1:5" x14ac:dyDescent="0.25">
      <c r="A46" s="131" t="s">
        <v>2</v>
      </c>
      <c r="B46" s="521" t="s">
        <v>408</v>
      </c>
      <c r="C46" s="387"/>
      <c r="D46" s="131" t="s">
        <v>2</v>
      </c>
      <c r="E46" s="144">
        <v>116736.77</v>
      </c>
    </row>
    <row r="47" spans="1:5" x14ac:dyDescent="0.25">
      <c r="A47" s="131" t="s">
        <v>2</v>
      </c>
      <c r="B47" s="437" t="s">
        <v>409</v>
      </c>
      <c r="C47" s="387"/>
      <c r="D47" s="38" t="s">
        <v>2</v>
      </c>
      <c r="E47" s="124">
        <v>-1558774.62</v>
      </c>
    </row>
    <row r="48" spans="1:5" x14ac:dyDescent="0.25">
      <c r="A48" s="131" t="s">
        <v>2</v>
      </c>
      <c r="B48" s="521" t="s">
        <v>410</v>
      </c>
      <c r="C48" s="387"/>
      <c r="D48" s="131" t="s">
        <v>2</v>
      </c>
      <c r="E48" s="144">
        <v>1558774.62</v>
      </c>
    </row>
    <row r="49" spans="1:5" x14ac:dyDescent="0.25">
      <c r="A49" s="131" t="s">
        <v>2</v>
      </c>
      <c r="B49" s="437" t="s">
        <v>411</v>
      </c>
      <c r="C49" s="387"/>
      <c r="D49" s="38" t="s">
        <v>2</v>
      </c>
      <c r="E49" s="127">
        <v>0</v>
      </c>
    </row>
    <row r="50" spans="1:5" x14ac:dyDescent="0.25">
      <c r="A50" s="131" t="s">
        <v>2</v>
      </c>
      <c r="B50" s="521" t="s">
        <v>412</v>
      </c>
      <c r="C50" s="387"/>
      <c r="D50" s="131" t="s">
        <v>2</v>
      </c>
      <c r="E50" s="144">
        <v>0</v>
      </c>
    </row>
    <row r="51" spans="1:5" x14ac:dyDescent="0.25">
      <c r="A51" s="131" t="s">
        <v>2</v>
      </c>
      <c r="B51" s="437" t="s">
        <v>413</v>
      </c>
      <c r="C51" s="387"/>
      <c r="D51" s="38" t="s">
        <v>2</v>
      </c>
      <c r="E51" s="127">
        <v>0</v>
      </c>
    </row>
    <row r="52" spans="1:5" x14ac:dyDescent="0.25">
      <c r="A52" s="131" t="s">
        <v>2</v>
      </c>
      <c r="B52" s="521" t="s">
        <v>414</v>
      </c>
      <c r="C52" s="387"/>
      <c r="D52" s="131" t="s">
        <v>2</v>
      </c>
      <c r="E52" s="144">
        <v>10</v>
      </c>
    </row>
    <row r="53" spans="1:5" x14ac:dyDescent="0.25">
      <c r="A53" s="131" t="s">
        <v>2</v>
      </c>
      <c r="B53" s="438" t="s">
        <v>375</v>
      </c>
      <c r="C53" s="387"/>
      <c r="D53" s="45" t="s">
        <v>2</v>
      </c>
      <c r="E53" s="122">
        <v>27887599.390000001</v>
      </c>
    </row>
    <row r="54" spans="1:5" x14ac:dyDescent="0.25">
      <c r="A54" s="131" t="s">
        <v>2</v>
      </c>
      <c r="B54" s="521" t="s">
        <v>400</v>
      </c>
      <c r="C54" s="387"/>
      <c r="D54" s="131" t="s">
        <v>2</v>
      </c>
      <c r="E54" s="144">
        <v>23887499.390000001</v>
      </c>
    </row>
    <row r="55" spans="1:5" x14ac:dyDescent="0.25">
      <c r="A55" s="131" t="s">
        <v>2</v>
      </c>
      <c r="B55" s="437" t="s">
        <v>401</v>
      </c>
      <c r="C55" s="387"/>
      <c r="D55" s="38" t="s">
        <v>2</v>
      </c>
      <c r="E55" s="127">
        <v>4000000</v>
      </c>
    </row>
    <row r="56" spans="1:5" x14ac:dyDescent="0.25">
      <c r="A56" s="131" t="s">
        <v>2</v>
      </c>
      <c r="B56" s="521" t="s">
        <v>402</v>
      </c>
      <c r="C56" s="387"/>
      <c r="D56" s="131" t="s">
        <v>2</v>
      </c>
      <c r="E56" s="144">
        <v>100</v>
      </c>
    </row>
    <row r="57" spans="1:5" x14ac:dyDescent="0.25">
      <c r="A57" s="131" t="s">
        <v>2</v>
      </c>
      <c r="B57" s="438" t="s">
        <v>415</v>
      </c>
      <c r="C57" s="387"/>
      <c r="D57" s="45" t="s">
        <v>2</v>
      </c>
      <c r="E57" s="148">
        <v>1.2289139515849446E-2</v>
      </c>
    </row>
    <row r="58" spans="1:5" x14ac:dyDescent="0.25">
      <c r="A58" s="131" t="s">
        <v>2</v>
      </c>
      <c r="B58" s="522" t="s">
        <v>416</v>
      </c>
      <c r="C58" s="387"/>
      <c r="D58" s="145" t="s">
        <v>2</v>
      </c>
      <c r="E58" s="149">
        <v>1.2E-2</v>
      </c>
    </row>
    <row r="59" spans="1:5" x14ac:dyDescent="0.25">
      <c r="A59" s="131" t="s">
        <v>2</v>
      </c>
      <c r="B59" s="438" t="s">
        <v>417</v>
      </c>
      <c r="C59" s="387"/>
      <c r="D59" s="45" t="s">
        <v>2</v>
      </c>
      <c r="E59" s="122">
        <v>0</v>
      </c>
    </row>
  </sheetData>
  <mergeCells count="60">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30:C30"/>
    <mergeCell ref="B31:C31"/>
    <mergeCell ref="B32:C32"/>
    <mergeCell ref="B33:C33"/>
    <mergeCell ref="B34:C34"/>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5:C5"/>
    <mergeCell ref="B6:C6"/>
    <mergeCell ref="B7:C7"/>
    <mergeCell ref="B8:C8"/>
    <mergeCell ref="B9:C9"/>
    <mergeCell ref="A1:B3"/>
    <mergeCell ref="C1:E1"/>
    <mergeCell ref="C2:E2"/>
    <mergeCell ref="C3:E3"/>
    <mergeCell ref="B4:C4"/>
  </mergeCells>
  <pageMargins left="0.25" right="0.25" top="0.25" bottom="0.25" header="0.25" footer="0.25"/>
  <pageSetup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election activeCell="G8" sqref="G8"/>
    </sheetView>
  </sheetViews>
  <sheetFormatPr defaultRowHeight="15" x14ac:dyDescent="0.25"/>
  <cols>
    <col min="1" max="1" width="0.140625" customWidth="1"/>
    <col min="2" max="2" width="33.42578125" customWidth="1"/>
    <col min="3" max="3" width="103.7109375" customWidth="1"/>
    <col min="4" max="5" width="22.7109375" customWidth="1"/>
  </cols>
  <sheetData>
    <row r="1" spans="1:5" ht="18" customHeight="1" x14ac:dyDescent="0.25">
      <c r="A1" s="387"/>
      <c r="B1" s="387"/>
      <c r="C1" s="388" t="s">
        <v>0</v>
      </c>
      <c r="D1" s="387"/>
      <c r="E1" s="387"/>
    </row>
    <row r="2" spans="1:5" ht="18" customHeight="1" x14ac:dyDescent="0.25">
      <c r="A2" s="387"/>
      <c r="B2" s="387"/>
      <c r="C2" s="388" t="s">
        <v>1</v>
      </c>
      <c r="D2" s="387"/>
      <c r="E2" s="387"/>
    </row>
    <row r="3" spans="1:5" ht="18" customHeight="1" x14ac:dyDescent="0.25">
      <c r="A3" s="387"/>
      <c r="B3" s="387"/>
      <c r="C3" s="388" t="s">
        <v>2</v>
      </c>
      <c r="D3" s="387"/>
      <c r="E3" s="387"/>
    </row>
    <row r="4" spans="1:5" ht="2.85" customHeight="1" x14ac:dyDescent="0.25"/>
    <row r="5" spans="1:5" x14ac:dyDescent="0.25">
      <c r="B5" s="523" t="s">
        <v>2</v>
      </c>
      <c r="C5" s="430"/>
      <c r="D5" s="150" t="s">
        <v>2</v>
      </c>
      <c r="E5" s="150" t="s">
        <v>2</v>
      </c>
    </row>
    <row r="6" spans="1:5" x14ac:dyDescent="0.25">
      <c r="B6" s="524" t="s">
        <v>418</v>
      </c>
      <c r="C6" s="430"/>
      <c r="D6" s="150" t="s">
        <v>2</v>
      </c>
      <c r="E6" s="150" t="s">
        <v>2</v>
      </c>
    </row>
    <row r="7" spans="1:5" x14ac:dyDescent="0.25">
      <c r="B7" s="523" t="s">
        <v>2</v>
      </c>
      <c r="C7" s="430"/>
      <c r="D7" s="150" t="s">
        <v>2</v>
      </c>
      <c r="E7" s="150" t="s">
        <v>2</v>
      </c>
    </row>
    <row r="8" spans="1:5" x14ac:dyDescent="0.25">
      <c r="B8" s="436" t="s">
        <v>419</v>
      </c>
      <c r="C8" s="430"/>
      <c r="D8" s="37" t="s">
        <v>272</v>
      </c>
      <c r="E8" s="37" t="s">
        <v>280</v>
      </c>
    </row>
    <row r="9" spans="1:5" x14ac:dyDescent="0.25">
      <c r="B9" s="432" t="s">
        <v>420</v>
      </c>
      <c r="C9" s="430"/>
      <c r="D9" s="151">
        <v>1678837698.0599999</v>
      </c>
      <c r="E9" s="151">
        <v>264951723.41999999</v>
      </c>
    </row>
    <row r="10" spans="1:5" x14ac:dyDescent="0.25">
      <c r="B10" s="433" t="s">
        <v>421</v>
      </c>
      <c r="C10" s="430"/>
      <c r="D10" s="92" t="s">
        <v>422</v>
      </c>
      <c r="E10" s="92" t="s">
        <v>422</v>
      </c>
    </row>
    <row r="11" spans="1:5" x14ac:dyDescent="0.25">
      <c r="B11" s="432" t="s">
        <v>423</v>
      </c>
      <c r="C11" s="430"/>
      <c r="D11" s="152" t="s">
        <v>424</v>
      </c>
      <c r="E11" s="152" t="s">
        <v>424</v>
      </c>
    </row>
    <row r="12" spans="1:5" x14ac:dyDescent="0.25">
      <c r="B12" s="433" t="s">
        <v>425</v>
      </c>
      <c r="C12" s="430"/>
      <c r="D12" s="374">
        <v>-762208.62</v>
      </c>
      <c r="E12" s="374">
        <v>-125878.2</v>
      </c>
    </row>
    <row r="13" spans="1:5" x14ac:dyDescent="0.25">
      <c r="B13" s="389" t="s">
        <v>2</v>
      </c>
      <c r="C13" s="387"/>
      <c r="D13" s="153" t="s">
        <v>2</v>
      </c>
      <c r="E13" s="153" t="s">
        <v>2</v>
      </c>
    </row>
    <row r="14" spans="1:5" ht="28.9" customHeight="1" x14ac:dyDescent="0.25"/>
    <row r="15" spans="1:5" ht="24" x14ac:dyDescent="0.25">
      <c r="B15" s="436" t="s">
        <v>426</v>
      </c>
      <c r="C15" s="430"/>
      <c r="D15" s="37" t="s">
        <v>427</v>
      </c>
      <c r="E15" s="37" t="s">
        <v>428</v>
      </c>
    </row>
    <row r="16" spans="1:5" ht="57.6" customHeight="1" x14ac:dyDescent="0.25">
      <c r="B16" s="525" t="s">
        <v>429</v>
      </c>
      <c r="C16" s="397"/>
      <c r="D16" s="375">
        <v>42550.69</v>
      </c>
      <c r="E16" s="376">
        <v>42550.69</v>
      </c>
    </row>
    <row r="17" spans="2:5" ht="57.6" customHeight="1" x14ac:dyDescent="0.25">
      <c r="B17" s="526" t="s">
        <v>430</v>
      </c>
      <c r="C17" s="397"/>
      <c r="D17" s="377">
        <v>89848231.109999999</v>
      </c>
      <c r="E17" s="378">
        <v>89890781.799999997</v>
      </c>
    </row>
    <row r="18" spans="2:5" ht="57.6" customHeight="1" x14ac:dyDescent="0.25">
      <c r="B18" s="525" t="s">
        <v>431</v>
      </c>
      <c r="C18" s="397"/>
      <c r="D18" s="375">
        <v>0</v>
      </c>
      <c r="E18" s="376">
        <v>89890781.799999997</v>
      </c>
    </row>
    <row r="19" spans="2:5" ht="71.25" customHeight="1" x14ac:dyDescent="0.25">
      <c r="B19" s="526" t="s">
        <v>432</v>
      </c>
      <c r="C19" s="397"/>
      <c r="D19" s="377">
        <v>888086.82</v>
      </c>
      <c r="E19" s="378">
        <v>90778868.620000005</v>
      </c>
    </row>
    <row r="20" spans="2:5" ht="57.6" customHeight="1" x14ac:dyDescent="0.25">
      <c r="B20" s="525" t="s">
        <v>433</v>
      </c>
      <c r="C20" s="397"/>
      <c r="D20" s="375">
        <v>0</v>
      </c>
      <c r="E20" s="376">
        <v>90778868.620000005</v>
      </c>
    </row>
    <row r="21" spans="2:5" ht="57.6" customHeight="1" x14ac:dyDescent="0.25">
      <c r="B21" s="526" t="s">
        <v>434</v>
      </c>
      <c r="C21" s="397"/>
      <c r="D21" s="377">
        <v>0</v>
      </c>
      <c r="E21" s="378">
        <v>90778868.620000005</v>
      </c>
    </row>
    <row r="22" spans="2:5" ht="57.6" customHeight="1" x14ac:dyDescent="0.25">
      <c r="B22" s="525" t="s">
        <v>435</v>
      </c>
      <c r="C22" s="397"/>
      <c r="D22" s="379">
        <v>-31.04</v>
      </c>
      <c r="E22" s="376">
        <v>90778837.579999998</v>
      </c>
    </row>
    <row r="23" spans="2:5" ht="57.6" customHeight="1" x14ac:dyDescent="0.25">
      <c r="B23" s="526" t="s">
        <v>436</v>
      </c>
      <c r="C23" s="397"/>
      <c r="D23" s="377">
        <v>0</v>
      </c>
      <c r="E23" s="378">
        <v>90778837.579999998</v>
      </c>
    </row>
    <row r="24" spans="2:5" ht="57.6" customHeight="1" x14ac:dyDescent="0.25">
      <c r="B24" s="525" t="s">
        <v>437</v>
      </c>
      <c r="C24" s="397"/>
      <c r="D24" s="379">
        <v>-1558774.62</v>
      </c>
      <c r="E24" s="376">
        <v>89220062.959999993</v>
      </c>
    </row>
    <row r="25" spans="2:5" ht="57.6" customHeight="1" x14ac:dyDescent="0.25">
      <c r="B25" s="526" t="s">
        <v>438</v>
      </c>
      <c r="C25" s="397"/>
      <c r="D25" s="377">
        <v>0</v>
      </c>
      <c r="E25" s="378">
        <v>89220062.959999993</v>
      </c>
    </row>
    <row r="26" spans="2:5" ht="57.6" customHeight="1" x14ac:dyDescent="0.25">
      <c r="B26" s="525" t="s">
        <v>439</v>
      </c>
      <c r="C26" s="397"/>
      <c r="D26" s="379">
        <v>-1657495.33</v>
      </c>
      <c r="E26" s="376">
        <v>87562567.629999995</v>
      </c>
    </row>
    <row r="27" spans="2:5" x14ac:dyDescent="0.25">
      <c r="B27" s="496" t="s">
        <v>2</v>
      </c>
      <c r="C27" s="397"/>
      <c r="D27" s="105" t="s">
        <v>2</v>
      </c>
      <c r="E27" s="131" t="s">
        <v>2</v>
      </c>
    </row>
    <row r="28" spans="2:5" ht="24" x14ac:dyDescent="0.25">
      <c r="B28" s="487" t="s">
        <v>440</v>
      </c>
      <c r="C28" s="397"/>
      <c r="D28" s="97" t="s">
        <v>427</v>
      </c>
      <c r="E28" s="119" t="s">
        <v>428</v>
      </c>
    </row>
    <row r="29" spans="2:5" ht="57.6" customHeight="1" x14ac:dyDescent="0.25">
      <c r="B29" s="526" t="s">
        <v>441</v>
      </c>
      <c r="C29" s="397"/>
      <c r="D29" s="377">
        <v>0</v>
      </c>
      <c r="E29" s="378">
        <v>87562567.629999995</v>
      </c>
    </row>
    <row r="30" spans="2:5" ht="57.6" customHeight="1" x14ac:dyDescent="0.25">
      <c r="B30" s="525" t="s">
        <v>442</v>
      </c>
      <c r="C30" s="397"/>
      <c r="D30" s="379">
        <v>-1484.08</v>
      </c>
      <c r="E30" s="376">
        <v>87561083.549999997</v>
      </c>
    </row>
    <row r="31" spans="2:5" ht="57.6" customHeight="1" x14ac:dyDescent="0.25">
      <c r="B31" s="526" t="s">
        <v>443</v>
      </c>
      <c r="C31" s="397"/>
      <c r="D31" s="380">
        <v>-711.79</v>
      </c>
      <c r="E31" s="378">
        <v>87560371.760000005</v>
      </c>
    </row>
    <row r="32" spans="2:5" ht="57.6" customHeight="1" x14ac:dyDescent="0.25">
      <c r="B32" s="525" t="s">
        <v>444</v>
      </c>
      <c r="C32" s="397"/>
      <c r="D32" s="379">
        <v>-2116331.4300000002</v>
      </c>
      <c r="E32" s="376">
        <v>85444040.329999998</v>
      </c>
    </row>
    <row r="33" spans="2:5" ht="95.25" customHeight="1" x14ac:dyDescent="0.25">
      <c r="B33" s="526" t="s">
        <v>445</v>
      </c>
      <c r="C33" s="397"/>
      <c r="D33" s="380">
        <v>-14245.85</v>
      </c>
      <c r="E33" s="378">
        <v>85429794.480000004</v>
      </c>
    </row>
    <row r="34" spans="2:5" ht="57.6" customHeight="1" x14ac:dyDescent="0.25">
      <c r="B34" s="525" t="s">
        <v>446</v>
      </c>
      <c r="C34" s="397"/>
      <c r="D34" s="375">
        <v>0</v>
      </c>
      <c r="E34" s="376">
        <v>85429794.480000004</v>
      </c>
    </row>
    <row r="35" spans="2:5" ht="57.6" customHeight="1" x14ac:dyDescent="0.25">
      <c r="B35" s="526" t="s">
        <v>447</v>
      </c>
      <c r="C35" s="397"/>
      <c r="D35" s="380">
        <v>-8164896.0999999996</v>
      </c>
      <c r="E35" s="378">
        <v>77264898.379999995</v>
      </c>
    </row>
    <row r="36" spans="2:5" ht="57.6" customHeight="1" x14ac:dyDescent="0.25">
      <c r="B36" s="525" t="s">
        <v>448</v>
      </c>
      <c r="C36" s="397"/>
      <c r="D36" s="379">
        <v>-1482234.89</v>
      </c>
      <c r="E36" s="376">
        <v>75782663.489999995</v>
      </c>
    </row>
    <row r="37" spans="2:5" ht="57.6" customHeight="1" x14ac:dyDescent="0.25">
      <c r="B37" s="526" t="s">
        <v>449</v>
      </c>
      <c r="C37" s="397"/>
      <c r="D37" s="377">
        <v>0</v>
      </c>
      <c r="E37" s="378">
        <v>75782663.489999995</v>
      </c>
    </row>
    <row r="38" spans="2:5" ht="57.6" customHeight="1" x14ac:dyDescent="0.25">
      <c r="B38" s="525" t="s">
        <v>450</v>
      </c>
      <c r="C38" s="397"/>
      <c r="D38" s="379">
        <v>-58004149.409999996</v>
      </c>
      <c r="E38" s="376">
        <v>17778514.079999998</v>
      </c>
    </row>
    <row r="39" spans="2:5" ht="57.6" customHeight="1" x14ac:dyDescent="0.25">
      <c r="B39" s="526" t="s">
        <v>451</v>
      </c>
      <c r="C39" s="397"/>
      <c r="D39" s="380">
        <v>-8386759.29</v>
      </c>
      <c r="E39" s="378">
        <v>9391754.7899999991</v>
      </c>
    </row>
    <row r="40" spans="2:5" ht="57.6" customHeight="1" x14ac:dyDescent="0.25">
      <c r="B40" s="525" t="s">
        <v>452</v>
      </c>
      <c r="C40" s="397"/>
      <c r="D40" s="375">
        <v>0</v>
      </c>
      <c r="E40" s="376">
        <v>9391754.7899999991</v>
      </c>
    </row>
    <row r="41" spans="2:5" ht="57.6" customHeight="1" x14ac:dyDescent="0.25">
      <c r="B41" s="526" t="s">
        <v>453</v>
      </c>
      <c r="C41" s="397"/>
      <c r="D41" s="380">
        <v>-3969754.83</v>
      </c>
      <c r="E41" s="378">
        <v>5421999.96</v>
      </c>
    </row>
    <row r="42" spans="2:5" ht="57.6" customHeight="1" x14ac:dyDescent="0.25">
      <c r="B42" s="525" t="s">
        <v>454</v>
      </c>
      <c r="C42" s="397"/>
      <c r="D42" s="379">
        <v>-5421999.96</v>
      </c>
      <c r="E42" s="376">
        <v>0</v>
      </c>
    </row>
    <row r="43" spans="2:5" ht="57.6" customHeight="1" x14ac:dyDescent="0.25">
      <c r="B43" s="526" t="s">
        <v>455</v>
      </c>
      <c r="C43" s="397"/>
      <c r="D43" s="377">
        <v>0</v>
      </c>
      <c r="E43" s="378">
        <v>0</v>
      </c>
    </row>
    <row r="44" spans="2:5" x14ac:dyDescent="0.25">
      <c r="B44" s="485" t="s">
        <v>2</v>
      </c>
      <c r="C44" s="397"/>
      <c r="D44" s="158" t="s">
        <v>2</v>
      </c>
      <c r="E44" s="92" t="s">
        <v>2</v>
      </c>
    </row>
    <row r="45" spans="2:5" ht="24" x14ac:dyDescent="0.25">
      <c r="B45" s="436" t="s">
        <v>456</v>
      </c>
      <c r="C45" s="430"/>
      <c r="D45" s="63" t="s">
        <v>427</v>
      </c>
      <c r="E45" s="37" t="s">
        <v>428</v>
      </c>
    </row>
    <row r="46" spans="2:5" x14ac:dyDescent="0.25">
      <c r="B46" s="526" t="s">
        <v>457</v>
      </c>
      <c r="C46" s="397"/>
      <c r="D46" s="155">
        <v>0</v>
      </c>
      <c r="E46" s="156">
        <v>699234.84</v>
      </c>
    </row>
    <row r="47" spans="2:5" x14ac:dyDescent="0.25">
      <c r="B47" s="525" t="s">
        <v>458</v>
      </c>
      <c r="C47" s="397"/>
      <c r="D47" s="157">
        <v>-699234.84</v>
      </c>
      <c r="E47" s="154">
        <v>0</v>
      </c>
    </row>
    <row r="48" spans="2:5" x14ac:dyDescent="0.25">
      <c r="B48" s="526" t="s">
        <v>459</v>
      </c>
      <c r="C48" s="397"/>
      <c r="D48" s="155">
        <v>0</v>
      </c>
      <c r="E48" s="156">
        <v>0</v>
      </c>
    </row>
    <row r="49" ht="0" hidden="1" customHeight="1" x14ac:dyDescent="0.25"/>
  </sheetData>
  <mergeCells count="47">
    <mergeCell ref="B47:C47"/>
    <mergeCell ref="B48:C48"/>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1:C11"/>
    <mergeCell ref="B12:C12"/>
    <mergeCell ref="B13:C13"/>
    <mergeCell ref="B15:C15"/>
    <mergeCell ref="B16:C16"/>
    <mergeCell ref="B6:C6"/>
    <mergeCell ref="B7:C7"/>
    <mergeCell ref="B8:C8"/>
    <mergeCell ref="B9:C9"/>
    <mergeCell ref="B10:C10"/>
    <mergeCell ref="A1:B3"/>
    <mergeCell ref="C1:E1"/>
    <mergeCell ref="C2:E2"/>
    <mergeCell ref="C3:E3"/>
    <mergeCell ref="B5:C5"/>
  </mergeCells>
  <pageMargins left="0.25" right="0.25" top="0.25" bottom="0.25" header="0.25" footer="0.25"/>
  <pageSetup orientation="portrait" horizontalDpi="300" verticalDpi="30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election sqref="A1:B3"/>
    </sheetView>
  </sheetViews>
  <sheetFormatPr defaultRowHeight="15" x14ac:dyDescent="0.25"/>
  <cols>
    <col min="1" max="1" width="0.85546875" customWidth="1"/>
    <col min="2" max="2" width="32.7109375" customWidth="1"/>
    <col min="3" max="3" width="9.5703125" customWidth="1"/>
    <col min="4" max="5" width="17.7109375" customWidth="1"/>
    <col min="6" max="6" width="0" hidden="1" customWidth="1"/>
    <col min="7" max="7" width="3.7109375" customWidth="1"/>
    <col min="8" max="8" width="0" hidden="1" customWidth="1"/>
  </cols>
  <sheetData>
    <row r="1" spans="1:7" ht="18" customHeight="1" x14ac:dyDescent="0.25">
      <c r="A1" s="387"/>
      <c r="B1" s="387"/>
      <c r="C1" s="388" t="s">
        <v>0</v>
      </c>
      <c r="D1" s="387"/>
      <c r="E1" s="387"/>
      <c r="F1" s="387"/>
      <c r="G1" s="387"/>
    </row>
    <row r="2" spans="1:7" ht="18" customHeight="1" x14ac:dyDescent="0.25">
      <c r="A2" s="387"/>
      <c r="B2" s="387"/>
      <c r="C2" s="388" t="s">
        <v>1</v>
      </c>
      <c r="D2" s="387"/>
      <c r="E2" s="387"/>
      <c r="F2" s="387"/>
      <c r="G2" s="387"/>
    </row>
    <row r="3" spans="1:7" ht="18" customHeight="1" x14ac:dyDescent="0.25">
      <c r="A3" s="387"/>
      <c r="B3" s="387"/>
      <c r="C3" s="388" t="s">
        <v>2</v>
      </c>
      <c r="D3" s="387"/>
      <c r="E3" s="387"/>
      <c r="F3" s="387"/>
      <c r="G3" s="387"/>
    </row>
    <row r="4" spans="1:7" ht="8.65" customHeight="1" x14ac:dyDescent="0.25"/>
    <row r="5" spans="1:7" x14ac:dyDescent="0.25">
      <c r="B5" s="527" t="s">
        <v>2</v>
      </c>
      <c r="C5" s="387"/>
      <c r="D5" s="159" t="s">
        <v>2</v>
      </c>
      <c r="E5" s="160" t="s">
        <v>2</v>
      </c>
    </row>
    <row r="6" spans="1:7" ht="18" customHeight="1" x14ac:dyDescent="0.25">
      <c r="B6" s="528" t="s">
        <v>460</v>
      </c>
      <c r="C6" s="387"/>
      <c r="D6" s="387"/>
      <c r="E6" s="387"/>
    </row>
    <row r="7" spans="1:7" x14ac:dyDescent="0.25">
      <c r="B7" s="527" t="s">
        <v>2</v>
      </c>
      <c r="C7" s="387"/>
      <c r="D7" s="159" t="s">
        <v>2</v>
      </c>
      <c r="E7" s="160" t="s">
        <v>2</v>
      </c>
    </row>
    <row r="8" spans="1:7" ht="18" customHeight="1" x14ac:dyDescent="0.25">
      <c r="B8" s="423" t="s">
        <v>461</v>
      </c>
      <c r="C8" s="387"/>
      <c r="D8" s="387"/>
      <c r="E8" s="387"/>
    </row>
    <row r="9" spans="1:7" x14ac:dyDescent="0.25">
      <c r="B9" s="527" t="s">
        <v>2</v>
      </c>
      <c r="C9" s="387"/>
      <c r="D9" s="159" t="s">
        <v>2</v>
      </c>
      <c r="E9" s="160" t="s">
        <v>2</v>
      </c>
    </row>
    <row r="10" spans="1:7" ht="24" x14ac:dyDescent="0.25">
      <c r="B10" s="529" t="s">
        <v>462</v>
      </c>
      <c r="C10" s="450"/>
      <c r="D10" s="162" t="s">
        <v>463</v>
      </c>
      <c r="E10" s="162" t="s">
        <v>464</v>
      </c>
    </row>
    <row r="11" spans="1:7" x14ac:dyDescent="0.25">
      <c r="B11" s="432" t="s">
        <v>465</v>
      </c>
      <c r="C11" s="430"/>
      <c r="D11" s="152" t="s">
        <v>466</v>
      </c>
      <c r="E11" s="54">
        <v>1</v>
      </c>
    </row>
    <row r="12" spans="1:7" x14ac:dyDescent="0.25">
      <c r="B12" s="446" t="s">
        <v>467</v>
      </c>
      <c r="C12" s="430"/>
      <c r="D12" s="163" t="s">
        <v>468</v>
      </c>
      <c r="E12" s="164">
        <v>6.1966767681207943E-2</v>
      </c>
    </row>
    <row r="13" spans="1:7" x14ac:dyDescent="0.25">
      <c r="B13" s="530" t="s">
        <v>469</v>
      </c>
      <c r="C13" s="430"/>
      <c r="D13" s="165">
        <v>24858819.329999998</v>
      </c>
      <c r="E13" s="166">
        <v>9.7373991176879279E-3</v>
      </c>
    </row>
    <row r="14" spans="1:7" x14ac:dyDescent="0.25">
      <c r="B14" s="531" t="s">
        <v>2</v>
      </c>
      <c r="C14" s="430"/>
      <c r="D14" s="167" t="s">
        <v>2</v>
      </c>
      <c r="E14" s="167" t="s">
        <v>2</v>
      </c>
    </row>
    <row r="15" spans="1:7" ht="24" x14ac:dyDescent="0.25">
      <c r="B15" s="529" t="s">
        <v>470</v>
      </c>
      <c r="C15" s="450"/>
      <c r="D15" s="162" t="s">
        <v>463</v>
      </c>
      <c r="E15" s="162" t="s">
        <v>471</v>
      </c>
    </row>
    <row r="16" spans="1:7" x14ac:dyDescent="0.25">
      <c r="B16" s="445" t="s">
        <v>472</v>
      </c>
      <c r="C16" s="430"/>
      <c r="D16" s="55">
        <v>127646094.34999999</v>
      </c>
      <c r="E16" s="54">
        <v>0.05</v>
      </c>
    </row>
    <row r="17" spans="2:5" x14ac:dyDescent="0.25">
      <c r="B17" s="446" t="s">
        <v>473</v>
      </c>
      <c r="C17" s="430"/>
      <c r="D17" s="168">
        <v>183055136.81</v>
      </c>
      <c r="E17" s="164">
        <v>7.1704166798895866E-2</v>
      </c>
    </row>
    <row r="18" spans="2:5" x14ac:dyDescent="0.25">
      <c r="B18" s="531" t="s">
        <v>2</v>
      </c>
      <c r="C18" s="430"/>
      <c r="D18" s="167" t="s">
        <v>2</v>
      </c>
      <c r="E18" s="167" t="s">
        <v>2</v>
      </c>
    </row>
    <row r="19" spans="2:5" ht="18" customHeight="1" x14ac:dyDescent="0.25">
      <c r="B19" s="532" t="s">
        <v>474</v>
      </c>
      <c r="C19" s="429"/>
      <c r="D19" s="429"/>
      <c r="E19" s="430"/>
    </row>
    <row r="20" spans="2:5" x14ac:dyDescent="0.25">
      <c r="B20" s="531" t="s">
        <v>2</v>
      </c>
      <c r="C20" s="430"/>
      <c r="D20" s="167" t="s">
        <v>2</v>
      </c>
      <c r="E20" s="167" t="s">
        <v>2</v>
      </c>
    </row>
    <row r="21" spans="2:5" ht="24" x14ac:dyDescent="0.25">
      <c r="B21" s="529" t="s">
        <v>462</v>
      </c>
      <c r="C21" s="450"/>
      <c r="D21" s="162" t="s">
        <v>463</v>
      </c>
      <c r="E21" s="162" t="s">
        <v>464</v>
      </c>
    </row>
    <row r="22" spans="2:5" x14ac:dyDescent="0.25">
      <c r="B22" s="432" t="s">
        <v>465</v>
      </c>
      <c r="C22" s="430"/>
      <c r="D22" s="152" t="s">
        <v>475</v>
      </c>
      <c r="E22" s="54">
        <v>1</v>
      </c>
    </row>
    <row r="23" spans="2:5" x14ac:dyDescent="0.25">
      <c r="B23" s="446" t="s">
        <v>467</v>
      </c>
      <c r="C23" s="430"/>
      <c r="D23" s="163" t="s">
        <v>476</v>
      </c>
      <c r="E23" s="164">
        <v>6.6496450316786665E-2</v>
      </c>
    </row>
    <row r="24" spans="2:5" x14ac:dyDescent="0.25">
      <c r="B24" s="530" t="s">
        <v>469</v>
      </c>
      <c r="C24" s="430"/>
      <c r="D24" s="165">
        <v>23887499.390000001</v>
      </c>
      <c r="E24" s="166">
        <v>9.7238792957524654E-3</v>
      </c>
    </row>
    <row r="25" spans="2:5" x14ac:dyDescent="0.25">
      <c r="B25" s="531" t="s">
        <v>2</v>
      </c>
      <c r="C25" s="430"/>
      <c r="D25" s="167" t="s">
        <v>2</v>
      </c>
      <c r="E25" s="167" t="s">
        <v>2</v>
      </c>
    </row>
    <row r="26" spans="2:5" ht="24" x14ac:dyDescent="0.25">
      <c r="B26" s="529" t="s">
        <v>470</v>
      </c>
      <c r="C26" s="450"/>
      <c r="D26" s="162" t="s">
        <v>463</v>
      </c>
      <c r="E26" s="162" t="s">
        <v>471</v>
      </c>
    </row>
    <row r="27" spans="2:5" x14ac:dyDescent="0.25">
      <c r="B27" s="445" t="s">
        <v>472</v>
      </c>
      <c r="C27" s="430"/>
      <c r="D27" s="55">
        <v>122829061.6505</v>
      </c>
      <c r="E27" s="54">
        <v>0.05</v>
      </c>
    </row>
    <row r="28" spans="2:5" x14ac:dyDescent="0.25">
      <c r="B28" s="446" t="s">
        <v>473</v>
      </c>
      <c r="C28" s="430"/>
      <c r="D28" s="168">
        <v>187241431.30000001</v>
      </c>
      <c r="E28" s="164">
        <v>7.6220329612539134E-2</v>
      </c>
    </row>
    <row r="29" spans="2:5" x14ac:dyDescent="0.25">
      <c r="B29" s="531" t="s">
        <v>2</v>
      </c>
      <c r="C29" s="430"/>
      <c r="D29" s="167" t="s">
        <v>2</v>
      </c>
      <c r="E29" s="167" t="s">
        <v>2</v>
      </c>
    </row>
    <row r="30" spans="2:5" ht="108" customHeight="1" x14ac:dyDescent="0.25">
      <c r="B30" s="446" t="s">
        <v>477</v>
      </c>
      <c r="C30" s="429"/>
      <c r="D30" s="429"/>
      <c r="E30" s="430"/>
    </row>
    <row r="31" spans="2:5" ht="43.15" customHeight="1" x14ac:dyDescent="0.25">
      <c r="B31" s="446" t="s">
        <v>2</v>
      </c>
      <c r="C31" s="429"/>
      <c r="D31" s="429"/>
      <c r="E31" s="430"/>
    </row>
    <row r="32" spans="2:5" ht="43.15" customHeight="1" x14ac:dyDescent="0.25">
      <c r="B32" s="446" t="s">
        <v>478</v>
      </c>
      <c r="C32" s="429"/>
      <c r="D32" s="429"/>
      <c r="E32" s="430"/>
    </row>
    <row r="33" ht="0" hidden="1" customHeight="1" x14ac:dyDescent="0.25"/>
  </sheetData>
  <mergeCells count="32">
    <mergeCell ref="B31:E31"/>
    <mergeCell ref="B32:E32"/>
    <mergeCell ref="B26:C26"/>
    <mergeCell ref="B27:C27"/>
    <mergeCell ref="B28:C28"/>
    <mergeCell ref="B29:C29"/>
    <mergeCell ref="B30:E30"/>
    <mergeCell ref="B21:C21"/>
    <mergeCell ref="B22:C22"/>
    <mergeCell ref="B23:C23"/>
    <mergeCell ref="B24:C24"/>
    <mergeCell ref="B25:C25"/>
    <mergeCell ref="B16:C16"/>
    <mergeCell ref="B17:C17"/>
    <mergeCell ref="B18:C18"/>
    <mergeCell ref="B19:E19"/>
    <mergeCell ref="B20:C20"/>
    <mergeCell ref="B11:C11"/>
    <mergeCell ref="B12:C12"/>
    <mergeCell ref="B13:C13"/>
    <mergeCell ref="B14:C14"/>
    <mergeCell ref="B15:C15"/>
    <mergeCell ref="B6:E6"/>
    <mergeCell ref="B7:C7"/>
    <mergeCell ref="B8:E8"/>
    <mergeCell ref="B9:C9"/>
    <mergeCell ref="B10:C10"/>
    <mergeCell ref="A1:B3"/>
    <mergeCell ref="C1:G1"/>
    <mergeCell ref="C2:G2"/>
    <mergeCell ref="C3:G3"/>
    <mergeCell ref="B5:C5"/>
  </mergeCells>
  <pageMargins left="0.25" right="0.25" top="0.25" bottom="0.25" header="0.25" footer="0.25"/>
  <pageSetup orientation="portrait" horizontalDpi="300" verticalDpi="30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election sqref="A1:C3"/>
    </sheetView>
  </sheetViews>
  <sheetFormatPr defaultRowHeight="15" x14ac:dyDescent="0.25"/>
  <cols>
    <col min="1" max="1" width="1.28515625" customWidth="1"/>
    <col min="2" max="2" width="13.85546875" customWidth="1"/>
    <col min="3" max="3" width="18.42578125" customWidth="1"/>
    <col min="4" max="4" width="0.140625" customWidth="1"/>
    <col min="5" max="7" width="18.5703125" customWidth="1"/>
  </cols>
  <sheetData>
    <row r="1" spans="1:7" ht="18" customHeight="1" x14ac:dyDescent="0.25">
      <c r="A1" s="387"/>
      <c r="B1" s="387"/>
      <c r="C1" s="387"/>
      <c r="D1" s="388" t="s">
        <v>0</v>
      </c>
      <c r="E1" s="387"/>
      <c r="F1" s="387"/>
      <c r="G1" s="387"/>
    </row>
    <row r="2" spans="1:7" ht="18" customHeight="1" x14ac:dyDescent="0.25">
      <c r="A2" s="387"/>
      <c r="B2" s="387"/>
      <c r="C2" s="387"/>
      <c r="D2" s="388" t="s">
        <v>1</v>
      </c>
      <c r="E2" s="387"/>
      <c r="F2" s="387"/>
      <c r="G2" s="387"/>
    </row>
    <row r="3" spans="1:7" ht="18" customHeight="1" x14ac:dyDescent="0.25">
      <c r="A3" s="387"/>
      <c r="B3" s="387"/>
      <c r="C3" s="387"/>
      <c r="D3" s="388" t="s">
        <v>2</v>
      </c>
      <c r="E3" s="387"/>
      <c r="F3" s="387"/>
      <c r="G3" s="387"/>
    </row>
    <row r="4" spans="1:7" x14ac:dyDescent="0.25">
      <c r="A4" s="6" t="s">
        <v>2</v>
      </c>
      <c r="B4" s="6" t="s">
        <v>2</v>
      </c>
      <c r="C4" s="394" t="s">
        <v>2</v>
      </c>
      <c r="D4" s="387"/>
      <c r="E4" s="6" t="s">
        <v>2</v>
      </c>
    </row>
    <row r="5" spans="1:7" ht="15.75" x14ac:dyDescent="0.25">
      <c r="A5" s="3" t="s">
        <v>2</v>
      </c>
      <c r="B5" s="389" t="s">
        <v>44</v>
      </c>
      <c r="C5" s="387"/>
      <c r="D5" s="387"/>
      <c r="E5" s="387"/>
    </row>
    <row r="6" spans="1:7" x14ac:dyDescent="0.25">
      <c r="A6" s="169" t="s">
        <v>2</v>
      </c>
      <c r="B6" s="533" t="s">
        <v>479</v>
      </c>
      <c r="C6" s="387"/>
      <c r="D6" s="387"/>
      <c r="E6" s="387"/>
    </row>
    <row r="7" spans="1:7" x14ac:dyDescent="0.25">
      <c r="A7" s="16" t="s">
        <v>2</v>
      </c>
      <c r="B7" s="170" t="s">
        <v>2</v>
      </c>
      <c r="C7" s="534" t="s">
        <v>272</v>
      </c>
      <c r="D7" s="429"/>
      <c r="E7" s="430"/>
      <c r="F7" s="534" t="s">
        <v>280</v>
      </c>
      <c r="G7" s="430"/>
    </row>
    <row r="8" spans="1:7" ht="24" x14ac:dyDescent="0.25">
      <c r="A8" s="16" t="s">
        <v>2</v>
      </c>
      <c r="B8" s="171" t="s">
        <v>88</v>
      </c>
      <c r="C8" s="443" t="s">
        <v>480</v>
      </c>
      <c r="D8" s="430"/>
      <c r="E8" s="37" t="s">
        <v>481</v>
      </c>
      <c r="F8" s="37" t="s">
        <v>480</v>
      </c>
      <c r="G8" s="37" t="s">
        <v>481</v>
      </c>
    </row>
    <row r="9" spans="1:7" x14ac:dyDescent="0.25">
      <c r="B9" s="66" t="s">
        <v>482</v>
      </c>
      <c r="C9" s="535">
        <v>1767906706.5999999</v>
      </c>
      <c r="D9" s="430"/>
      <c r="E9" s="132">
        <v>0</v>
      </c>
      <c r="F9" s="132">
        <v>271259748.5</v>
      </c>
      <c r="G9" s="132">
        <v>0</v>
      </c>
    </row>
    <row r="10" spans="1:7" x14ac:dyDescent="0.25">
      <c r="B10" s="68" t="s">
        <v>483</v>
      </c>
      <c r="C10" s="536">
        <v>1719365200.4400001</v>
      </c>
      <c r="D10" s="430"/>
      <c r="E10" s="172">
        <v>0</v>
      </c>
      <c r="F10" s="172">
        <v>271259748.5</v>
      </c>
      <c r="G10" s="172">
        <v>0</v>
      </c>
    </row>
    <row r="11" spans="1:7" x14ac:dyDescent="0.25">
      <c r="B11" s="66" t="s">
        <v>484</v>
      </c>
      <c r="C11" s="535">
        <v>1678837698.0599999</v>
      </c>
      <c r="D11" s="430"/>
      <c r="E11" s="132">
        <v>0</v>
      </c>
      <c r="F11" s="132">
        <v>264951723.41999999</v>
      </c>
      <c r="G11" s="132">
        <v>0</v>
      </c>
    </row>
    <row r="12" spans="1:7" x14ac:dyDescent="0.25">
      <c r="B12" s="68" t="s">
        <v>485</v>
      </c>
      <c r="C12" s="537"/>
      <c r="D12" s="430"/>
      <c r="E12" s="172">
        <v>1634541245.49</v>
      </c>
      <c r="F12" s="173"/>
      <c r="G12" s="172">
        <v>260700000</v>
      </c>
    </row>
    <row r="13" spans="1:7" x14ac:dyDescent="0.25">
      <c r="B13" s="66" t="s">
        <v>486</v>
      </c>
      <c r="C13" s="432"/>
      <c r="D13" s="430"/>
      <c r="E13" s="132">
        <v>1591567774.1500001</v>
      </c>
      <c r="F13" s="29"/>
      <c r="G13" s="132">
        <v>260700000</v>
      </c>
    </row>
    <row r="14" spans="1:7" x14ac:dyDescent="0.25">
      <c r="B14" s="68" t="s">
        <v>487</v>
      </c>
      <c r="C14" s="537"/>
      <c r="D14" s="430"/>
      <c r="E14" s="172">
        <v>1570000000</v>
      </c>
      <c r="F14" s="173"/>
      <c r="G14" s="172">
        <v>260700000</v>
      </c>
    </row>
    <row r="15" spans="1:7" x14ac:dyDescent="0.25">
      <c r="B15" s="66" t="s">
        <v>488</v>
      </c>
      <c r="C15" s="432"/>
      <c r="D15" s="430"/>
      <c r="E15" s="132">
        <v>1570000000</v>
      </c>
      <c r="F15" s="29"/>
      <c r="G15" s="132">
        <v>260700000</v>
      </c>
    </row>
    <row r="16" spans="1:7" x14ac:dyDescent="0.25">
      <c r="B16" s="68" t="s">
        <v>489</v>
      </c>
      <c r="C16" s="537"/>
      <c r="D16" s="430"/>
      <c r="E16" s="172">
        <v>1494585763.1099999</v>
      </c>
      <c r="F16" s="173"/>
      <c r="G16" s="172">
        <v>260700000</v>
      </c>
    </row>
    <row r="17" spans="2:7" x14ac:dyDescent="0.25">
      <c r="B17" s="66" t="s">
        <v>490</v>
      </c>
      <c r="C17" s="432"/>
      <c r="D17" s="430"/>
      <c r="E17" s="132">
        <v>1419159328.74</v>
      </c>
      <c r="F17" s="29"/>
      <c r="G17" s="132">
        <v>260700000</v>
      </c>
    </row>
    <row r="18" spans="2:7" x14ac:dyDescent="0.25">
      <c r="B18" s="68" t="s">
        <v>491</v>
      </c>
      <c r="C18" s="537"/>
      <c r="D18" s="430"/>
      <c r="E18" s="172">
        <v>1338676735.6500001</v>
      </c>
      <c r="F18" s="173"/>
      <c r="G18" s="172">
        <v>260700000</v>
      </c>
    </row>
    <row r="19" spans="2:7" x14ac:dyDescent="0.25">
      <c r="B19" s="66" t="s">
        <v>492</v>
      </c>
      <c r="C19" s="432"/>
      <c r="D19" s="430"/>
      <c r="E19" s="132">
        <v>1275924297.79</v>
      </c>
      <c r="F19" s="29"/>
      <c r="G19" s="132">
        <v>241614188.24000001</v>
      </c>
    </row>
    <row r="20" spans="2:7" x14ac:dyDescent="0.25">
      <c r="B20" s="68" t="s">
        <v>493</v>
      </c>
      <c r="C20" s="537"/>
      <c r="D20" s="430"/>
      <c r="E20" s="172">
        <v>1224503116.01</v>
      </c>
      <c r="F20" s="173"/>
      <c r="G20" s="172">
        <v>214179002.84999999</v>
      </c>
    </row>
    <row r="21" spans="2:7" x14ac:dyDescent="0.25">
      <c r="B21" s="66" t="s">
        <v>494</v>
      </c>
      <c r="C21" s="432"/>
      <c r="D21" s="430"/>
      <c r="E21" s="132">
        <v>1170489662.79</v>
      </c>
      <c r="F21" s="29"/>
      <c r="G21" s="132">
        <v>189014479.03999999</v>
      </c>
    </row>
    <row r="22" spans="2:7" x14ac:dyDescent="0.25">
      <c r="B22" s="68" t="s">
        <v>495</v>
      </c>
      <c r="C22" s="537"/>
      <c r="D22" s="430"/>
      <c r="E22" s="172">
        <v>1122767488.97</v>
      </c>
      <c r="F22" s="173"/>
      <c r="G22" s="172">
        <v>181308147.13999999</v>
      </c>
    </row>
    <row r="23" spans="2:7" x14ac:dyDescent="0.25">
      <c r="B23" s="66" t="s">
        <v>496</v>
      </c>
      <c r="C23" s="432"/>
      <c r="D23" s="430"/>
      <c r="E23" s="132">
        <v>1077324318.8499999</v>
      </c>
      <c r="F23" s="29"/>
      <c r="G23" s="132">
        <v>173969836.16999999</v>
      </c>
    </row>
    <row r="24" spans="2:7" x14ac:dyDescent="0.25">
      <c r="B24" s="68" t="s">
        <v>497</v>
      </c>
      <c r="C24" s="537"/>
      <c r="D24" s="430"/>
      <c r="E24" s="172">
        <v>1033639451.9299999</v>
      </c>
      <c r="F24" s="173"/>
      <c r="G24" s="172">
        <v>166915461.75999999</v>
      </c>
    </row>
    <row r="25" spans="2:7" x14ac:dyDescent="0.25">
      <c r="B25" s="66" t="s">
        <v>498</v>
      </c>
      <c r="C25" s="432"/>
      <c r="D25" s="430"/>
      <c r="E25" s="132">
        <v>992314709.83000004</v>
      </c>
      <c r="F25" s="29"/>
      <c r="G25" s="132">
        <v>160242207.93000001</v>
      </c>
    </row>
    <row r="26" spans="2:7" x14ac:dyDescent="0.25">
      <c r="B26" s="68" t="s">
        <v>499</v>
      </c>
      <c r="C26" s="537"/>
      <c r="D26" s="430"/>
      <c r="E26" s="172">
        <v>949262767.13</v>
      </c>
      <c r="F26" s="173"/>
      <c r="G26" s="172">
        <v>153290040.12</v>
      </c>
    </row>
    <row r="27" spans="2:7" x14ac:dyDescent="0.25">
      <c r="B27" s="66" t="s">
        <v>500</v>
      </c>
      <c r="C27" s="432"/>
      <c r="D27" s="430"/>
      <c r="E27" s="132">
        <v>903301703.75999999</v>
      </c>
      <c r="F27" s="29"/>
      <c r="G27" s="132">
        <v>145868098.09</v>
      </c>
    </row>
    <row r="28" spans="2:7" x14ac:dyDescent="0.25">
      <c r="B28" s="68" t="s">
        <v>501</v>
      </c>
      <c r="C28" s="537"/>
      <c r="D28" s="430"/>
      <c r="E28" s="172">
        <v>860677315.09000003</v>
      </c>
      <c r="F28" s="173"/>
      <c r="G28" s="172">
        <v>138984973.13</v>
      </c>
    </row>
    <row r="29" spans="2:7" x14ac:dyDescent="0.25">
      <c r="B29" s="66" t="s">
        <v>502</v>
      </c>
      <c r="C29" s="432"/>
      <c r="D29" s="430"/>
      <c r="E29" s="132">
        <v>817787034.91999996</v>
      </c>
      <c r="F29" s="29"/>
      <c r="G29" s="132">
        <v>132058911.15000001</v>
      </c>
    </row>
    <row r="30" spans="2:7" x14ac:dyDescent="0.25">
      <c r="B30" s="68" t="s">
        <v>503</v>
      </c>
      <c r="C30" s="537"/>
      <c r="D30" s="430"/>
      <c r="E30" s="172">
        <v>774414907.97000003</v>
      </c>
      <c r="F30" s="173"/>
      <c r="G30" s="172">
        <v>125055038.97</v>
      </c>
    </row>
    <row r="31" spans="2:7" x14ac:dyDescent="0.25">
      <c r="B31" s="66" t="s">
        <v>504</v>
      </c>
      <c r="C31" s="432"/>
      <c r="D31" s="430"/>
      <c r="E31" s="132">
        <v>735249415.15999997</v>
      </c>
      <c r="F31" s="29"/>
      <c r="G31" s="132">
        <v>118730467.75</v>
      </c>
    </row>
    <row r="32" spans="2:7" x14ac:dyDescent="0.25">
      <c r="B32" s="68" t="s">
        <v>505</v>
      </c>
      <c r="C32" s="537"/>
      <c r="D32" s="430"/>
      <c r="E32" s="172">
        <v>696184135.38999999</v>
      </c>
      <c r="F32" s="173"/>
      <c r="G32" s="172">
        <v>112422079.25</v>
      </c>
    </row>
    <row r="33" spans="2:7" x14ac:dyDescent="0.25">
      <c r="B33" s="66" t="s">
        <v>506</v>
      </c>
      <c r="C33" s="432"/>
      <c r="D33" s="430"/>
      <c r="E33" s="132">
        <v>654680826.39999998</v>
      </c>
      <c r="F33" s="29"/>
      <c r="G33" s="132">
        <v>105719989.90000001</v>
      </c>
    </row>
    <row r="34" spans="2:7" x14ac:dyDescent="0.25">
      <c r="B34" s="68" t="s">
        <v>507</v>
      </c>
      <c r="C34" s="537"/>
      <c r="D34" s="430"/>
      <c r="E34" s="172">
        <v>616689102.75999999</v>
      </c>
      <c r="F34" s="173"/>
      <c r="G34" s="172">
        <v>99584962.769999996</v>
      </c>
    </row>
    <row r="35" spans="2:7" x14ac:dyDescent="0.25">
      <c r="B35" s="66" t="s">
        <v>508</v>
      </c>
      <c r="C35" s="432"/>
      <c r="D35" s="430"/>
      <c r="E35" s="132">
        <v>579190885.11000001</v>
      </c>
      <c r="F35" s="29"/>
      <c r="G35" s="132">
        <v>93529628.579999998</v>
      </c>
    </row>
    <row r="36" spans="2:7" x14ac:dyDescent="0.25">
      <c r="B36" s="68" t="s">
        <v>509</v>
      </c>
      <c r="C36" s="537"/>
      <c r="D36" s="430"/>
      <c r="E36" s="172">
        <v>544721781.29999995</v>
      </c>
      <c r="F36" s="173"/>
      <c r="G36" s="172">
        <v>87963445.549999997</v>
      </c>
    </row>
    <row r="37" spans="2:7" x14ac:dyDescent="0.25">
      <c r="B37" s="66" t="s">
        <v>510</v>
      </c>
      <c r="C37" s="432"/>
      <c r="D37" s="430"/>
      <c r="E37" s="132">
        <v>510321451.47000003</v>
      </c>
      <c r="F37" s="29"/>
      <c r="G37" s="132">
        <v>82408368.379999995</v>
      </c>
    </row>
    <row r="38" spans="2:7" x14ac:dyDescent="0.25">
      <c r="B38" s="68" t="s">
        <v>511</v>
      </c>
      <c r="C38" s="537"/>
      <c r="D38" s="430"/>
      <c r="E38" s="172">
        <v>475581959.13999999</v>
      </c>
      <c r="F38" s="173"/>
      <c r="G38" s="172">
        <v>76798522.109999999</v>
      </c>
    </row>
    <row r="39" spans="2:7" x14ac:dyDescent="0.25">
      <c r="B39" s="66" t="s">
        <v>512</v>
      </c>
      <c r="C39" s="432"/>
      <c r="D39" s="430"/>
      <c r="E39" s="132">
        <v>437860220</v>
      </c>
      <c r="F39" s="29"/>
      <c r="G39" s="132">
        <v>70707092.950000003</v>
      </c>
    </row>
    <row r="40" spans="2:7" x14ac:dyDescent="0.25">
      <c r="B40" s="68" t="s">
        <v>513</v>
      </c>
      <c r="C40" s="537"/>
      <c r="D40" s="430"/>
      <c r="E40" s="172">
        <v>405522037.69999999</v>
      </c>
      <c r="F40" s="173"/>
      <c r="G40" s="172">
        <v>65485018.079999998</v>
      </c>
    </row>
    <row r="41" spans="2:7" x14ac:dyDescent="0.25">
      <c r="B41" s="66" t="s">
        <v>514</v>
      </c>
      <c r="C41" s="432"/>
      <c r="D41" s="430"/>
      <c r="E41" s="132">
        <v>373749048.92000002</v>
      </c>
      <c r="F41" s="29"/>
      <c r="G41" s="132">
        <v>60354212.43</v>
      </c>
    </row>
    <row r="42" spans="2:7" x14ac:dyDescent="0.25">
      <c r="B42" s="68" t="s">
        <v>515</v>
      </c>
      <c r="C42" s="537"/>
      <c r="D42" s="430"/>
      <c r="E42" s="172">
        <v>343162859.11000001</v>
      </c>
      <c r="F42" s="173"/>
      <c r="G42" s="172">
        <v>55415055.009999998</v>
      </c>
    </row>
    <row r="43" spans="2:7" x14ac:dyDescent="0.25">
      <c r="B43" s="66" t="s">
        <v>516</v>
      </c>
      <c r="C43" s="432"/>
      <c r="D43" s="430"/>
      <c r="E43" s="132">
        <v>314753844.10000002</v>
      </c>
      <c r="F43" s="29"/>
      <c r="G43" s="132">
        <v>50827474.840000004</v>
      </c>
    </row>
    <row r="44" spans="2:7" x14ac:dyDescent="0.25">
      <c r="B44" s="68" t="s">
        <v>517</v>
      </c>
      <c r="C44" s="537"/>
      <c r="D44" s="430"/>
      <c r="E44" s="172">
        <v>287740191.62</v>
      </c>
      <c r="F44" s="173"/>
      <c r="G44" s="172">
        <v>46465222.310000002</v>
      </c>
    </row>
    <row r="45" spans="2:7" x14ac:dyDescent="0.25">
      <c r="B45" s="66" t="s">
        <v>518</v>
      </c>
      <c r="C45" s="432"/>
      <c r="D45" s="430"/>
      <c r="E45" s="132">
        <v>258902174.84999999</v>
      </c>
      <c r="F45" s="29"/>
      <c r="G45" s="132">
        <v>41808365.560000002</v>
      </c>
    </row>
    <row r="46" spans="2:7" x14ac:dyDescent="0.25">
      <c r="B46" s="68" t="s">
        <v>519</v>
      </c>
      <c r="C46" s="537"/>
      <c r="D46" s="430"/>
      <c r="E46" s="172">
        <v>234608947.88</v>
      </c>
      <c r="F46" s="173"/>
      <c r="G46" s="172">
        <v>37885416.229999997</v>
      </c>
    </row>
    <row r="47" spans="2:7" x14ac:dyDescent="0.25">
      <c r="B47" s="66" t="s">
        <v>520</v>
      </c>
      <c r="C47" s="432"/>
      <c r="D47" s="430"/>
      <c r="E47" s="132">
        <v>212276464.97</v>
      </c>
      <c r="F47" s="29"/>
      <c r="G47" s="132">
        <v>34279094.229999997</v>
      </c>
    </row>
    <row r="48" spans="2:7" x14ac:dyDescent="0.25">
      <c r="B48" s="68" t="s">
        <v>521</v>
      </c>
      <c r="C48" s="537"/>
      <c r="D48" s="430"/>
      <c r="E48" s="172">
        <v>192438969.27000001</v>
      </c>
      <c r="F48" s="173"/>
      <c r="G48" s="172">
        <v>31075670.870000001</v>
      </c>
    </row>
    <row r="49" spans="2:7" x14ac:dyDescent="0.25">
      <c r="B49" s="66" t="s">
        <v>522</v>
      </c>
      <c r="C49" s="432"/>
      <c r="D49" s="430"/>
      <c r="E49" s="132">
        <v>173514263.78</v>
      </c>
      <c r="F49" s="29"/>
      <c r="G49" s="132">
        <v>28019647.829999998</v>
      </c>
    </row>
    <row r="50" spans="2:7" x14ac:dyDescent="0.25">
      <c r="B50" s="68" t="s">
        <v>523</v>
      </c>
      <c r="C50" s="537"/>
      <c r="D50" s="430"/>
      <c r="E50" s="172">
        <v>153128071.25999999</v>
      </c>
      <c r="F50" s="173"/>
      <c r="G50" s="172">
        <v>24727619.149999999</v>
      </c>
    </row>
    <row r="51" spans="2:7" x14ac:dyDescent="0.25">
      <c r="B51" s="66" t="s">
        <v>524</v>
      </c>
      <c r="C51" s="432"/>
      <c r="D51" s="430"/>
      <c r="E51" s="132">
        <v>0</v>
      </c>
      <c r="F51" s="29"/>
      <c r="G51" s="132">
        <v>0</v>
      </c>
    </row>
    <row r="52" spans="2:7" ht="0" hidden="1" customHeight="1" x14ac:dyDescent="0.25"/>
  </sheetData>
  <mergeCells count="53">
    <mergeCell ref="C49:D49"/>
    <mergeCell ref="C50:D50"/>
    <mergeCell ref="C51:D51"/>
    <mergeCell ref="C44:D44"/>
    <mergeCell ref="C45:D45"/>
    <mergeCell ref="C46:D46"/>
    <mergeCell ref="C47:D47"/>
    <mergeCell ref="C48:D48"/>
    <mergeCell ref="C39:D39"/>
    <mergeCell ref="C40:D40"/>
    <mergeCell ref="C41:D41"/>
    <mergeCell ref="C42:D42"/>
    <mergeCell ref="C43:D43"/>
    <mergeCell ref="C34:D34"/>
    <mergeCell ref="C35:D35"/>
    <mergeCell ref="C36:D36"/>
    <mergeCell ref="C37:D37"/>
    <mergeCell ref="C38:D38"/>
    <mergeCell ref="C29:D29"/>
    <mergeCell ref="C30:D30"/>
    <mergeCell ref="C31:D31"/>
    <mergeCell ref="C32:D32"/>
    <mergeCell ref="C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C9:D9"/>
    <mergeCell ref="C10:D10"/>
    <mergeCell ref="C11:D11"/>
    <mergeCell ref="C12:D12"/>
    <mergeCell ref="C13:D13"/>
    <mergeCell ref="B5:E5"/>
    <mergeCell ref="B6:E6"/>
    <mergeCell ref="C7:E7"/>
    <mergeCell ref="F7:G7"/>
    <mergeCell ref="C8:D8"/>
    <mergeCell ref="A1:C3"/>
    <mergeCell ref="D1:G1"/>
    <mergeCell ref="D2:G2"/>
    <mergeCell ref="D3:G3"/>
    <mergeCell ref="C4:D4"/>
  </mergeCells>
  <pageMargins left="0.25" right="0.25" top="0.25" bottom="0.25" header="0.25" footer="0.25"/>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election sqref="A1:D3"/>
    </sheetView>
  </sheetViews>
  <sheetFormatPr defaultRowHeight="15" x14ac:dyDescent="0.25"/>
  <cols>
    <col min="1" max="1" width="1.28515625" customWidth="1"/>
    <col min="2" max="2" width="0.28515625" customWidth="1"/>
    <col min="3" max="3" width="16.28515625" customWidth="1"/>
    <col min="4" max="4" width="15.7109375" customWidth="1"/>
    <col min="5" max="5" width="4.7109375" customWidth="1"/>
    <col min="6" max="7" width="20.5703125" customWidth="1"/>
    <col min="8" max="8" width="80.28515625" customWidth="1"/>
    <col min="9" max="10" width="0.28515625" customWidth="1"/>
  </cols>
  <sheetData>
    <row r="1" spans="1:10" ht="18" customHeight="1" x14ac:dyDescent="0.25">
      <c r="A1" s="387"/>
      <c r="B1" s="387"/>
      <c r="C1" s="387"/>
      <c r="D1" s="387"/>
      <c r="E1" s="388" t="s">
        <v>0</v>
      </c>
      <c r="F1" s="387"/>
      <c r="G1" s="387"/>
      <c r="H1" s="387"/>
      <c r="I1" s="387"/>
      <c r="J1" s="387"/>
    </row>
    <row r="2" spans="1:10" ht="18" customHeight="1" x14ac:dyDescent="0.25">
      <c r="A2" s="387"/>
      <c r="B2" s="387"/>
      <c r="C2" s="387"/>
      <c r="D2" s="387"/>
      <c r="E2" s="388" t="s">
        <v>1</v>
      </c>
      <c r="F2" s="387"/>
      <c r="G2" s="387"/>
      <c r="H2" s="387"/>
      <c r="I2" s="387"/>
      <c r="J2" s="387"/>
    </row>
    <row r="3" spans="1:10" ht="18" customHeight="1" x14ac:dyDescent="0.25">
      <c r="A3" s="387"/>
      <c r="B3" s="387"/>
      <c r="C3" s="387"/>
      <c r="D3" s="387"/>
      <c r="E3" s="388" t="s">
        <v>2</v>
      </c>
      <c r="F3" s="387"/>
      <c r="G3" s="387"/>
      <c r="H3" s="387"/>
      <c r="I3" s="387"/>
      <c r="J3" s="387"/>
    </row>
    <row r="4" spans="1:10" x14ac:dyDescent="0.25">
      <c r="A4" s="26" t="s">
        <v>2</v>
      </c>
      <c r="B4" s="427" t="s">
        <v>2</v>
      </c>
      <c r="C4" s="387"/>
      <c r="D4" s="427" t="s">
        <v>2</v>
      </c>
      <c r="E4" s="387"/>
      <c r="F4" s="26" t="s">
        <v>2</v>
      </c>
      <c r="G4" s="26" t="s">
        <v>2</v>
      </c>
      <c r="H4" s="427" t="s">
        <v>2</v>
      </c>
      <c r="I4" s="387"/>
    </row>
    <row r="5" spans="1:10" ht="15.75" x14ac:dyDescent="0.25">
      <c r="A5" s="3" t="s">
        <v>2</v>
      </c>
      <c r="B5" s="389" t="s">
        <v>46</v>
      </c>
      <c r="C5" s="387"/>
      <c r="D5" s="387"/>
      <c r="E5" s="387"/>
      <c r="F5" s="387"/>
      <c r="G5" s="387"/>
      <c r="H5" s="387"/>
      <c r="I5" s="387"/>
    </row>
    <row r="6" spans="1:10" x14ac:dyDescent="0.25">
      <c r="A6" s="26" t="s">
        <v>2</v>
      </c>
      <c r="B6" s="427" t="s">
        <v>2</v>
      </c>
      <c r="C6" s="387"/>
      <c r="D6" s="427" t="s">
        <v>2</v>
      </c>
      <c r="E6" s="387"/>
      <c r="F6" s="26" t="s">
        <v>2</v>
      </c>
      <c r="G6" s="26" t="s">
        <v>2</v>
      </c>
      <c r="H6" s="427" t="s">
        <v>2</v>
      </c>
      <c r="I6" s="387"/>
    </row>
    <row r="7" spans="1:10" ht="409.15" customHeight="1" x14ac:dyDescent="0.25">
      <c r="C7" s="538"/>
      <c r="D7" s="539"/>
      <c r="E7" s="539"/>
      <c r="F7" s="539"/>
      <c r="G7" s="539"/>
      <c r="H7" s="539"/>
      <c r="I7" s="540"/>
    </row>
    <row r="8" spans="1:10" ht="37.5" customHeight="1" x14ac:dyDescent="0.25">
      <c r="C8" s="541"/>
      <c r="D8" s="542"/>
      <c r="E8" s="542"/>
      <c r="F8" s="542"/>
      <c r="G8" s="542"/>
      <c r="H8" s="542"/>
      <c r="I8" s="543"/>
    </row>
    <row r="9" spans="1:10" ht="31.5" customHeight="1" x14ac:dyDescent="0.25"/>
    <row r="10" spans="1:10" ht="409.15" customHeight="1" x14ac:dyDescent="0.25">
      <c r="B10" s="538"/>
      <c r="C10" s="539"/>
      <c r="D10" s="539"/>
      <c r="E10" s="539"/>
      <c r="F10" s="539"/>
      <c r="G10" s="539"/>
      <c r="H10" s="540"/>
    </row>
    <row r="11" spans="1:10" ht="37.5" customHeight="1" x14ac:dyDescent="0.25">
      <c r="B11" s="541"/>
      <c r="C11" s="542"/>
      <c r="D11" s="542"/>
      <c r="E11" s="542"/>
      <c r="F11" s="542"/>
      <c r="G11" s="542"/>
      <c r="H11" s="543"/>
    </row>
  </sheetData>
  <mergeCells count="13">
    <mergeCell ref="B10:H11"/>
    <mergeCell ref="B5:I5"/>
    <mergeCell ref="B6:C6"/>
    <mergeCell ref="D6:E6"/>
    <mergeCell ref="H6:I6"/>
    <mergeCell ref="C7:I8"/>
    <mergeCell ref="A1:D3"/>
    <mergeCell ref="E1:J1"/>
    <mergeCell ref="E2:J2"/>
    <mergeCell ref="E3:J3"/>
    <mergeCell ref="B4:C4"/>
    <mergeCell ref="D4:E4"/>
    <mergeCell ref="H4:I4"/>
  </mergeCells>
  <pageMargins left="0.25" right="0.25" top="0.25" bottom="0.25" header="0.25" footer="0.25"/>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election sqref="A1:C3"/>
    </sheetView>
  </sheetViews>
  <sheetFormatPr defaultRowHeight="15" x14ac:dyDescent="0.25"/>
  <cols>
    <col min="1" max="1" width="1.28515625" customWidth="1"/>
    <col min="2" max="2" width="16.5703125" customWidth="1"/>
    <col min="3" max="3" width="15.7109375" customWidth="1"/>
    <col min="4" max="4" width="4.7109375" customWidth="1"/>
    <col min="5" max="6" width="20.5703125" customWidth="1"/>
    <col min="7" max="7" width="23.28515625" customWidth="1"/>
  </cols>
  <sheetData>
    <row r="1" spans="1:7" ht="18" customHeight="1" x14ac:dyDescent="0.25">
      <c r="A1" s="387"/>
      <c r="B1" s="387"/>
      <c r="C1" s="387"/>
      <c r="D1" s="388" t="s">
        <v>0</v>
      </c>
      <c r="E1" s="387"/>
      <c r="F1" s="387"/>
      <c r="G1" s="387"/>
    </row>
    <row r="2" spans="1:7" ht="18" customHeight="1" x14ac:dyDescent="0.25">
      <c r="A2" s="387"/>
      <c r="B2" s="387"/>
      <c r="C2" s="387"/>
      <c r="D2" s="388" t="s">
        <v>1</v>
      </c>
      <c r="E2" s="387"/>
      <c r="F2" s="387"/>
      <c r="G2" s="387"/>
    </row>
    <row r="3" spans="1:7" ht="18" customHeight="1" x14ac:dyDescent="0.25">
      <c r="A3" s="387"/>
      <c r="B3" s="387"/>
      <c r="C3" s="387"/>
      <c r="D3" s="388" t="s">
        <v>2</v>
      </c>
      <c r="E3" s="387"/>
      <c r="F3" s="387"/>
      <c r="G3" s="387"/>
    </row>
    <row r="4" spans="1:7" x14ac:dyDescent="0.25">
      <c r="A4" s="26" t="s">
        <v>2</v>
      </c>
      <c r="B4" s="26" t="s">
        <v>2</v>
      </c>
      <c r="C4" s="427" t="s">
        <v>2</v>
      </c>
      <c r="D4" s="387"/>
      <c r="E4" s="26" t="s">
        <v>2</v>
      </c>
      <c r="F4" s="26" t="s">
        <v>2</v>
      </c>
      <c r="G4" s="26" t="s">
        <v>2</v>
      </c>
    </row>
    <row r="5" spans="1:7" ht="15.75" x14ac:dyDescent="0.25">
      <c r="A5" s="389" t="s">
        <v>48</v>
      </c>
      <c r="B5" s="387"/>
      <c r="C5" s="387"/>
      <c r="D5" s="387"/>
      <c r="E5" s="387"/>
      <c r="F5" s="3" t="s">
        <v>2</v>
      </c>
      <c r="G5" s="3" t="s">
        <v>2</v>
      </c>
    </row>
    <row r="6" spans="1:7" x14ac:dyDescent="0.25">
      <c r="A6" s="26" t="s">
        <v>2</v>
      </c>
      <c r="B6" s="26" t="s">
        <v>2</v>
      </c>
      <c r="C6" s="427" t="s">
        <v>2</v>
      </c>
      <c r="D6" s="387"/>
      <c r="E6" s="26" t="s">
        <v>2</v>
      </c>
      <c r="F6" s="26" t="s">
        <v>2</v>
      </c>
      <c r="G6" s="26" t="s">
        <v>2</v>
      </c>
    </row>
    <row r="7" spans="1:7" ht="38.25" x14ac:dyDescent="0.25">
      <c r="A7" s="26" t="s">
        <v>2</v>
      </c>
      <c r="B7" s="174" t="s">
        <v>525</v>
      </c>
      <c r="C7" s="544" t="s">
        <v>526</v>
      </c>
      <c r="D7" s="430"/>
      <c r="E7" s="175" t="s">
        <v>527</v>
      </c>
      <c r="F7" s="175" t="s">
        <v>528</v>
      </c>
      <c r="G7" s="175" t="s">
        <v>529</v>
      </c>
    </row>
    <row r="8" spans="1:7" x14ac:dyDescent="0.25">
      <c r="A8" s="26" t="s">
        <v>2</v>
      </c>
      <c r="B8" s="176" t="s">
        <v>530</v>
      </c>
      <c r="C8" s="545">
        <v>35826462.189999998</v>
      </c>
      <c r="D8" s="430"/>
      <c r="E8" s="177">
        <v>16496487.789999999</v>
      </c>
      <c r="F8" s="177">
        <v>52322949.979999997</v>
      </c>
      <c r="G8" s="177">
        <v>35883843.719999999</v>
      </c>
    </row>
    <row r="9" spans="1:7" x14ac:dyDescent="0.25">
      <c r="A9" s="26" t="s">
        <v>2</v>
      </c>
      <c r="B9" s="167" t="s">
        <v>531</v>
      </c>
      <c r="C9" s="546">
        <v>34564574.219999999</v>
      </c>
      <c r="D9" s="430"/>
      <c r="E9" s="178">
        <v>16029090.01</v>
      </c>
      <c r="F9" s="178">
        <v>50593664.229999997</v>
      </c>
      <c r="G9" s="178">
        <v>34564574.219999999</v>
      </c>
    </row>
    <row r="10" spans="1:7" x14ac:dyDescent="0.25">
      <c r="A10" s="26" t="s">
        <v>2</v>
      </c>
      <c r="B10" s="176" t="s">
        <v>532</v>
      </c>
      <c r="C10" s="545">
        <v>36065747.090000004</v>
      </c>
      <c r="D10" s="430"/>
      <c r="E10" s="177">
        <v>15793227.18</v>
      </c>
      <c r="F10" s="177">
        <v>51858974.270000003</v>
      </c>
      <c r="G10" s="177">
        <v>36065747.090000004</v>
      </c>
    </row>
    <row r="11" spans="1:7" x14ac:dyDescent="0.25">
      <c r="A11" s="26" t="s">
        <v>2</v>
      </c>
      <c r="B11" s="167" t="s">
        <v>533</v>
      </c>
      <c r="C11" s="546">
        <v>44481447.219999999</v>
      </c>
      <c r="D11" s="430"/>
      <c r="E11" s="178">
        <v>15553572.140000001</v>
      </c>
      <c r="F11" s="178">
        <v>60035019.359999999</v>
      </c>
      <c r="G11" s="178">
        <v>44481447.219999999</v>
      </c>
    </row>
    <row r="12" spans="1:7" x14ac:dyDescent="0.25">
      <c r="A12" s="26" t="s">
        <v>2</v>
      </c>
      <c r="B12" s="176" t="s">
        <v>534</v>
      </c>
      <c r="C12" s="545">
        <v>35197020.07</v>
      </c>
      <c r="D12" s="430"/>
      <c r="E12" s="177">
        <v>15256741.57</v>
      </c>
      <c r="F12" s="177">
        <v>50453761.640000001</v>
      </c>
      <c r="G12" s="177">
        <v>35197020.07</v>
      </c>
    </row>
    <row r="13" spans="1:7" x14ac:dyDescent="0.25">
      <c r="A13" s="26" t="s">
        <v>2</v>
      </c>
      <c r="B13" s="167" t="s">
        <v>535</v>
      </c>
      <c r="C13" s="546">
        <v>37042858.93</v>
      </c>
      <c r="D13" s="430"/>
      <c r="E13" s="178">
        <v>15021985.130000001</v>
      </c>
      <c r="F13" s="178">
        <v>52064844.060000002</v>
      </c>
      <c r="G13" s="178">
        <v>37042858.93</v>
      </c>
    </row>
    <row r="14" spans="1:7" x14ac:dyDescent="0.25">
      <c r="A14" s="26" t="s">
        <v>2</v>
      </c>
      <c r="B14" s="176" t="s">
        <v>536</v>
      </c>
      <c r="C14" s="545">
        <v>45392947.100000001</v>
      </c>
      <c r="D14" s="430"/>
      <c r="E14" s="177">
        <v>14774778.359999999</v>
      </c>
      <c r="F14" s="177">
        <v>60167725.460000001</v>
      </c>
      <c r="G14" s="177">
        <v>45392947.100000001</v>
      </c>
    </row>
    <row r="15" spans="1:7" x14ac:dyDescent="0.25">
      <c r="A15" s="26" t="s">
        <v>2</v>
      </c>
      <c r="B15" s="167" t="s">
        <v>537</v>
      </c>
      <c r="C15" s="546">
        <v>49500417.060000002</v>
      </c>
      <c r="D15" s="430"/>
      <c r="E15" s="178">
        <v>14472639.65</v>
      </c>
      <c r="F15" s="178">
        <v>63973056.710000001</v>
      </c>
      <c r="G15" s="178">
        <v>49500417.060000002</v>
      </c>
    </row>
    <row r="16" spans="1:7" x14ac:dyDescent="0.25">
      <c r="A16" s="26" t="s">
        <v>2</v>
      </c>
      <c r="B16" s="176" t="s">
        <v>538</v>
      </c>
      <c r="C16" s="545">
        <v>48322987.869999997</v>
      </c>
      <c r="D16" s="430"/>
      <c r="E16" s="177">
        <v>14141571.07</v>
      </c>
      <c r="F16" s="177">
        <v>62464558.939999998</v>
      </c>
      <c r="G16" s="177">
        <v>48322987.869999997</v>
      </c>
    </row>
    <row r="17" spans="1:7" x14ac:dyDescent="0.25">
      <c r="A17" s="26" t="s">
        <v>2</v>
      </c>
      <c r="B17" s="167" t="s">
        <v>539</v>
      </c>
      <c r="C17" s="546">
        <v>55641393.460000001</v>
      </c>
      <c r="D17" s="430"/>
      <c r="E17" s="178">
        <v>13821203.949999999</v>
      </c>
      <c r="F17" s="178">
        <v>69462597.409999996</v>
      </c>
      <c r="G17" s="178">
        <v>55641393.460000001</v>
      </c>
    </row>
    <row r="18" spans="1:7" x14ac:dyDescent="0.25">
      <c r="A18" s="26" t="s">
        <v>2</v>
      </c>
      <c r="B18" s="176" t="s">
        <v>540</v>
      </c>
      <c r="C18" s="545">
        <v>46993180.380000003</v>
      </c>
      <c r="D18" s="430"/>
      <c r="E18" s="177">
        <v>13449303.99</v>
      </c>
      <c r="F18" s="177">
        <v>60442484.369999997</v>
      </c>
      <c r="G18" s="177">
        <v>46993180.380000003</v>
      </c>
    </row>
    <row r="19" spans="1:7" x14ac:dyDescent="0.25">
      <c r="A19" s="26" t="s">
        <v>2</v>
      </c>
      <c r="B19" s="167" t="s">
        <v>541</v>
      </c>
      <c r="C19" s="546">
        <v>45288084.149999999</v>
      </c>
      <c r="D19" s="430"/>
      <c r="E19" s="178">
        <v>13136106.060000001</v>
      </c>
      <c r="F19" s="178">
        <v>58424190.210000001</v>
      </c>
      <c r="G19" s="178">
        <v>45288084.149999999</v>
      </c>
    </row>
    <row r="20" spans="1:7" x14ac:dyDescent="0.25">
      <c r="A20" s="26" t="s">
        <v>2</v>
      </c>
      <c r="B20" s="176" t="s">
        <v>542</v>
      </c>
      <c r="C20" s="545">
        <v>44413755.490000002</v>
      </c>
      <c r="D20" s="430"/>
      <c r="E20" s="177">
        <v>12834132.75</v>
      </c>
      <c r="F20" s="177">
        <v>57247888.240000002</v>
      </c>
      <c r="G20" s="177">
        <v>44413755.490000002</v>
      </c>
    </row>
    <row r="21" spans="1:7" x14ac:dyDescent="0.25">
      <c r="A21" s="26" t="s">
        <v>2</v>
      </c>
      <c r="B21" s="167" t="s">
        <v>543</v>
      </c>
      <c r="C21" s="546">
        <v>42258363.399999999</v>
      </c>
      <c r="D21" s="430"/>
      <c r="E21" s="178">
        <v>12538046.65</v>
      </c>
      <c r="F21" s="178">
        <v>54796410.049999997</v>
      </c>
      <c r="G21" s="178">
        <v>42258363.399999999</v>
      </c>
    </row>
    <row r="22" spans="1:7" x14ac:dyDescent="0.25">
      <c r="A22" s="26" t="s">
        <v>2</v>
      </c>
      <c r="B22" s="176" t="s">
        <v>544</v>
      </c>
      <c r="C22" s="545">
        <v>48004142.07</v>
      </c>
      <c r="D22" s="430"/>
      <c r="E22" s="177">
        <v>12255514.630000001</v>
      </c>
      <c r="F22" s="177">
        <v>60259656.700000003</v>
      </c>
      <c r="G22" s="177">
        <v>48004142.07</v>
      </c>
    </row>
    <row r="23" spans="1:7" x14ac:dyDescent="0.25">
      <c r="A23" s="26" t="s">
        <v>2</v>
      </c>
      <c r="B23" s="167" t="s">
        <v>545</v>
      </c>
      <c r="C23" s="546">
        <v>56395924.310000002</v>
      </c>
      <c r="D23" s="430"/>
      <c r="E23" s="178">
        <v>11936995.199999999</v>
      </c>
      <c r="F23" s="178">
        <v>68332919.510000005</v>
      </c>
      <c r="G23" s="178">
        <v>56395924.310000002</v>
      </c>
    </row>
    <row r="24" spans="1:7" x14ac:dyDescent="0.25">
      <c r="A24" s="26" t="s">
        <v>2</v>
      </c>
      <c r="B24" s="176" t="s">
        <v>546</v>
      </c>
      <c r="C24" s="545">
        <v>52372756.229999997</v>
      </c>
      <c r="D24" s="430"/>
      <c r="E24" s="177">
        <v>11560303.32</v>
      </c>
      <c r="F24" s="177">
        <v>63933059.549999997</v>
      </c>
      <c r="G24" s="177">
        <v>52372756.229999997</v>
      </c>
    </row>
    <row r="25" spans="1:7" x14ac:dyDescent="0.25">
      <c r="A25" s="26" t="s">
        <v>2</v>
      </c>
      <c r="B25" s="167" t="s">
        <v>547</v>
      </c>
      <c r="C25" s="546">
        <v>55584101.490000002</v>
      </c>
      <c r="D25" s="430"/>
      <c r="E25" s="178">
        <v>11210973.289999999</v>
      </c>
      <c r="F25" s="178">
        <v>66795074.780000001</v>
      </c>
      <c r="G25" s="178">
        <v>55584101.490000002</v>
      </c>
    </row>
    <row r="26" spans="1:7" x14ac:dyDescent="0.25">
      <c r="A26" s="26" t="s">
        <v>2</v>
      </c>
      <c r="B26" s="176" t="s">
        <v>548</v>
      </c>
      <c r="C26" s="545">
        <v>59367529.140000001</v>
      </c>
      <c r="D26" s="430"/>
      <c r="E26" s="177">
        <v>10840575.939999999</v>
      </c>
      <c r="F26" s="177">
        <v>70208105.079999998</v>
      </c>
      <c r="G26" s="177">
        <v>59367529.140000001</v>
      </c>
    </row>
    <row r="27" spans="1:7" x14ac:dyDescent="0.25">
      <c r="A27" s="26" t="s">
        <v>2</v>
      </c>
      <c r="B27" s="167" t="s">
        <v>549</v>
      </c>
      <c r="C27" s="546">
        <v>53113763.700000003</v>
      </c>
      <c r="D27" s="430"/>
      <c r="E27" s="178">
        <v>10444996.98</v>
      </c>
      <c r="F27" s="178">
        <v>63558760.68</v>
      </c>
      <c r="G27" s="178">
        <v>53113763.700000003</v>
      </c>
    </row>
    <row r="28" spans="1:7" x14ac:dyDescent="0.25">
      <c r="A28" s="26" t="s">
        <v>2</v>
      </c>
      <c r="B28" s="176" t="s">
        <v>550</v>
      </c>
      <c r="C28" s="545">
        <v>55513960.450000003</v>
      </c>
      <c r="D28" s="430"/>
      <c r="E28" s="177">
        <v>10090367.77</v>
      </c>
      <c r="F28" s="177">
        <v>65604328.219999999</v>
      </c>
      <c r="G28" s="177">
        <v>55513960.450000003</v>
      </c>
    </row>
    <row r="29" spans="1:7" x14ac:dyDescent="0.25">
      <c r="A29" s="26" t="s">
        <v>2</v>
      </c>
      <c r="B29" s="167" t="s">
        <v>551</v>
      </c>
      <c r="C29" s="546">
        <v>63700228.770000003</v>
      </c>
      <c r="D29" s="430"/>
      <c r="E29" s="178">
        <v>9720734.9399999995</v>
      </c>
      <c r="F29" s="178">
        <v>73420963.709999993</v>
      </c>
      <c r="G29" s="178">
        <v>63700228.770000003</v>
      </c>
    </row>
    <row r="30" spans="1:7" x14ac:dyDescent="0.25">
      <c r="A30" s="26" t="s">
        <v>2</v>
      </c>
      <c r="B30" s="176" t="s">
        <v>552</v>
      </c>
      <c r="C30" s="545">
        <v>58619023.68</v>
      </c>
      <c r="D30" s="430"/>
      <c r="E30" s="177">
        <v>9295231.8399999999</v>
      </c>
      <c r="F30" s="177">
        <v>67914255.519999996</v>
      </c>
      <c r="G30" s="177">
        <v>58619023.68</v>
      </c>
    </row>
    <row r="31" spans="1:7" x14ac:dyDescent="0.25">
      <c r="A31" s="26" t="s">
        <v>2</v>
      </c>
      <c r="B31" s="167" t="s">
        <v>553</v>
      </c>
      <c r="C31" s="546">
        <v>60230903.68</v>
      </c>
      <c r="D31" s="430"/>
      <c r="E31" s="178">
        <v>8905746.0800000001</v>
      </c>
      <c r="F31" s="178">
        <v>69136649.760000005</v>
      </c>
      <c r="G31" s="178">
        <v>60230903.68</v>
      </c>
    </row>
    <row r="32" spans="1:7" x14ac:dyDescent="0.25">
      <c r="A32" s="26" t="s">
        <v>2</v>
      </c>
      <c r="B32" s="176" t="s">
        <v>554</v>
      </c>
      <c r="C32" s="545">
        <v>55818513.670000002</v>
      </c>
      <c r="D32" s="430"/>
      <c r="E32" s="177">
        <v>8503180.3800000008</v>
      </c>
      <c r="F32" s="177">
        <v>64321694.049999997</v>
      </c>
      <c r="G32" s="177">
        <v>55818513.670000002</v>
      </c>
    </row>
    <row r="33" spans="1:7" x14ac:dyDescent="0.25">
      <c r="A33" s="26" t="s">
        <v>2</v>
      </c>
      <c r="B33" s="167" t="s">
        <v>555</v>
      </c>
      <c r="C33" s="546">
        <v>58269289.390000001</v>
      </c>
      <c r="D33" s="430"/>
      <c r="E33" s="178">
        <v>8132182.6699999999</v>
      </c>
      <c r="F33" s="178">
        <v>66401472.060000002</v>
      </c>
      <c r="G33" s="178">
        <v>58269289.390000001</v>
      </c>
    </row>
    <row r="34" spans="1:7" x14ac:dyDescent="0.25">
      <c r="A34" s="26" t="s">
        <v>2</v>
      </c>
      <c r="B34" s="176" t="s">
        <v>556</v>
      </c>
      <c r="C34" s="545">
        <v>61797914.530000001</v>
      </c>
      <c r="D34" s="430"/>
      <c r="E34" s="177">
        <v>7742752.21</v>
      </c>
      <c r="F34" s="177">
        <v>69540666.739999995</v>
      </c>
      <c r="G34" s="177">
        <v>61797914.530000001</v>
      </c>
    </row>
    <row r="35" spans="1:7" x14ac:dyDescent="0.25">
      <c r="A35" s="26" t="s">
        <v>2</v>
      </c>
      <c r="B35" s="167" t="s">
        <v>557</v>
      </c>
      <c r="C35" s="546">
        <v>72114537.480000004</v>
      </c>
      <c r="D35" s="430"/>
      <c r="E35" s="178">
        <v>7331228.21</v>
      </c>
      <c r="F35" s="178">
        <v>79445765.689999998</v>
      </c>
      <c r="G35" s="178">
        <v>72114537.480000004</v>
      </c>
    </row>
    <row r="36" spans="1:7" x14ac:dyDescent="0.25">
      <c r="A36" s="26" t="s">
        <v>2</v>
      </c>
      <c r="B36" s="176" t="s">
        <v>558</v>
      </c>
      <c r="C36" s="545">
        <v>61461154.229999997</v>
      </c>
      <c r="D36" s="430"/>
      <c r="E36" s="177">
        <v>6850162.4299999997</v>
      </c>
      <c r="F36" s="177">
        <v>68311316.659999996</v>
      </c>
      <c r="G36" s="177">
        <v>61461154.229999997</v>
      </c>
    </row>
    <row r="37" spans="1:7" x14ac:dyDescent="0.25">
      <c r="A37" s="26" t="s">
        <v>2</v>
      </c>
      <c r="B37" s="167" t="s">
        <v>559</v>
      </c>
      <c r="C37" s="546">
        <v>62724049.399999999</v>
      </c>
      <c r="D37" s="430"/>
      <c r="E37" s="178">
        <v>6440158.7800000003</v>
      </c>
      <c r="F37" s="178">
        <v>69164208.180000007</v>
      </c>
      <c r="G37" s="178">
        <v>62724049.399999999</v>
      </c>
    </row>
    <row r="38" spans="1:7" x14ac:dyDescent="0.25">
      <c r="A38" s="26" t="s">
        <v>2</v>
      </c>
      <c r="B38" s="176" t="s">
        <v>560</v>
      </c>
      <c r="C38" s="545">
        <v>62328302.270000003</v>
      </c>
      <c r="D38" s="430"/>
      <c r="E38" s="177">
        <v>6023255.8899999997</v>
      </c>
      <c r="F38" s="177">
        <v>68351558.159999996</v>
      </c>
      <c r="G38" s="177">
        <v>62328302.270000003</v>
      </c>
    </row>
    <row r="39" spans="1:7" x14ac:dyDescent="0.25">
      <c r="A39" s="26" t="s">
        <v>2</v>
      </c>
      <c r="B39" s="167" t="s">
        <v>561</v>
      </c>
      <c r="C39" s="546">
        <v>59146690.020000003</v>
      </c>
      <c r="D39" s="430"/>
      <c r="E39" s="178">
        <v>5606197.7800000003</v>
      </c>
      <c r="F39" s="178">
        <v>64752887.799999997</v>
      </c>
      <c r="G39" s="178">
        <v>59146690.020000003</v>
      </c>
    </row>
    <row r="40" spans="1:7" x14ac:dyDescent="0.25">
      <c r="A40" s="26" t="s">
        <v>2</v>
      </c>
      <c r="B40" s="176" t="s">
        <v>562</v>
      </c>
      <c r="C40" s="545">
        <v>57874609.340000004</v>
      </c>
      <c r="D40" s="430"/>
      <c r="E40" s="177">
        <v>5213455.49</v>
      </c>
      <c r="F40" s="177">
        <v>63088064.829999998</v>
      </c>
      <c r="G40" s="177">
        <v>57874609.340000004</v>
      </c>
    </row>
    <row r="41" spans="1:7" x14ac:dyDescent="0.25">
      <c r="A41" s="26" t="s">
        <v>2</v>
      </c>
      <c r="B41" s="167" t="s">
        <v>563</v>
      </c>
      <c r="C41" s="546">
        <v>65537089.600000001</v>
      </c>
      <c r="D41" s="430"/>
      <c r="E41" s="178">
        <v>4826552.3099999996</v>
      </c>
      <c r="F41" s="178">
        <v>70363641.909999996</v>
      </c>
      <c r="G41" s="178">
        <v>65537089.600000001</v>
      </c>
    </row>
    <row r="42" spans="1:7" x14ac:dyDescent="0.25">
      <c r="A42" s="26" t="s">
        <v>2</v>
      </c>
      <c r="B42" s="176" t="s">
        <v>564</v>
      </c>
      <c r="C42" s="545">
        <v>55273346.219999999</v>
      </c>
      <c r="D42" s="430"/>
      <c r="E42" s="177">
        <v>4389949.9400000004</v>
      </c>
      <c r="F42" s="177">
        <v>59663296.159999996</v>
      </c>
      <c r="G42" s="177">
        <v>55273346.219999999</v>
      </c>
    </row>
    <row r="43" spans="1:7" x14ac:dyDescent="0.25">
      <c r="A43" s="26" t="s">
        <v>2</v>
      </c>
      <c r="B43" s="167" t="s">
        <v>565</v>
      </c>
      <c r="C43" s="546">
        <v>51914343.560000002</v>
      </c>
      <c r="D43" s="430"/>
      <c r="E43" s="178">
        <v>4021150.97</v>
      </c>
      <c r="F43" s="178">
        <v>55935494.530000001</v>
      </c>
      <c r="G43" s="178">
        <v>51914343.560000002</v>
      </c>
    </row>
    <row r="44" spans="1:7" x14ac:dyDescent="0.25">
      <c r="A44" s="26" t="s">
        <v>2</v>
      </c>
      <c r="B44" s="176" t="s">
        <v>566</v>
      </c>
      <c r="C44" s="545">
        <v>46707633.75</v>
      </c>
      <c r="D44" s="430"/>
      <c r="E44" s="177">
        <v>3675445.67</v>
      </c>
      <c r="F44" s="177">
        <v>50383079.420000002</v>
      </c>
      <c r="G44" s="177">
        <v>46707633.75</v>
      </c>
    </row>
    <row r="45" spans="1:7" x14ac:dyDescent="0.25">
      <c r="A45" s="26" t="s">
        <v>2</v>
      </c>
      <c r="B45" s="167" t="s">
        <v>567</v>
      </c>
      <c r="C45" s="546">
        <v>45952855.460000001</v>
      </c>
      <c r="D45" s="430"/>
      <c r="E45" s="178">
        <v>3363488.77</v>
      </c>
      <c r="F45" s="178">
        <v>49316344.229999997</v>
      </c>
      <c r="G45" s="178">
        <v>45952855.460000001</v>
      </c>
    </row>
    <row r="46" spans="1:7" x14ac:dyDescent="0.25">
      <c r="A46" s="26" t="s">
        <v>2</v>
      </c>
      <c r="B46" s="176" t="s">
        <v>568</v>
      </c>
      <c r="C46" s="545">
        <v>52453174.340000004</v>
      </c>
      <c r="D46" s="430"/>
      <c r="E46" s="177">
        <v>3057095.79</v>
      </c>
      <c r="F46" s="177">
        <v>55510270.130000003</v>
      </c>
      <c r="G46" s="177">
        <v>52453174.340000004</v>
      </c>
    </row>
    <row r="47" spans="1:7" x14ac:dyDescent="0.25">
      <c r="A47" s="26" t="s">
        <v>2</v>
      </c>
      <c r="B47" s="167" t="s">
        <v>569</v>
      </c>
      <c r="C47" s="546">
        <v>62599536.289999999</v>
      </c>
      <c r="D47" s="430"/>
      <c r="E47" s="178">
        <v>2708037.57</v>
      </c>
      <c r="F47" s="178">
        <v>65307573.859999999</v>
      </c>
      <c r="G47" s="178">
        <v>62599536.289999999</v>
      </c>
    </row>
    <row r="48" spans="1:7" x14ac:dyDescent="0.25">
      <c r="A48" s="26" t="s">
        <v>2</v>
      </c>
      <c r="B48" s="176" t="s">
        <v>570</v>
      </c>
      <c r="C48" s="545">
        <v>56982861.950000003</v>
      </c>
      <c r="D48" s="430"/>
      <c r="E48" s="177">
        <v>2290538.65</v>
      </c>
      <c r="F48" s="177">
        <v>59273400.600000001</v>
      </c>
      <c r="G48" s="177">
        <v>56982861.950000003</v>
      </c>
    </row>
    <row r="49" spans="1:7" x14ac:dyDescent="0.25">
      <c r="A49" s="26" t="s">
        <v>2</v>
      </c>
      <c r="B49" s="167" t="s">
        <v>571</v>
      </c>
      <c r="C49" s="546">
        <v>57971513.030000001</v>
      </c>
      <c r="D49" s="430"/>
      <c r="E49" s="178">
        <v>1911113.33</v>
      </c>
      <c r="F49" s="178">
        <v>59882626.359999999</v>
      </c>
      <c r="G49" s="178">
        <v>57971513.030000001</v>
      </c>
    </row>
    <row r="50" spans="1:7" x14ac:dyDescent="0.25">
      <c r="A50" s="26" t="s">
        <v>2</v>
      </c>
      <c r="B50" s="176" t="s">
        <v>572</v>
      </c>
      <c r="C50" s="545">
        <v>68280040.840000004</v>
      </c>
      <c r="D50" s="430"/>
      <c r="E50" s="177">
        <v>1523971.16</v>
      </c>
      <c r="F50" s="177">
        <v>69804012</v>
      </c>
      <c r="G50" s="177">
        <v>68280040.840000004</v>
      </c>
    </row>
    <row r="51" spans="1:7" x14ac:dyDescent="0.25">
      <c r="A51" s="26" t="s">
        <v>2</v>
      </c>
      <c r="B51" s="167" t="s">
        <v>573</v>
      </c>
      <c r="C51" s="546">
        <v>68217826.609999999</v>
      </c>
      <c r="D51" s="430"/>
      <c r="E51" s="178">
        <v>1068631.3899999999</v>
      </c>
      <c r="F51" s="178">
        <v>69286458</v>
      </c>
      <c r="G51" s="178">
        <v>68217826.609999999</v>
      </c>
    </row>
    <row r="52" spans="1:7" x14ac:dyDescent="0.25">
      <c r="A52" s="26" t="s">
        <v>2</v>
      </c>
      <c r="B52" s="176" t="s">
        <v>574</v>
      </c>
      <c r="C52" s="545">
        <v>34446455.140000001</v>
      </c>
      <c r="D52" s="430"/>
      <c r="E52" s="177">
        <v>614197.4</v>
      </c>
      <c r="F52" s="177">
        <v>35060652.539999999</v>
      </c>
      <c r="G52" s="177">
        <v>34446455.140000001</v>
      </c>
    </row>
    <row r="53" spans="1:7" x14ac:dyDescent="0.25">
      <c r="A53" s="26" t="s">
        <v>2</v>
      </c>
      <c r="B53" s="167" t="s">
        <v>575</v>
      </c>
      <c r="C53" s="546">
        <v>42066312.079999998</v>
      </c>
      <c r="D53" s="430"/>
      <c r="E53" s="178">
        <v>385270.7</v>
      </c>
      <c r="F53" s="178">
        <v>42451582.780000001</v>
      </c>
      <c r="G53" s="178">
        <v>42066312.079999998</v>
      </c>
    </row>
    <row r="54" spans="1:7" x14ac:dyDescent="0.25">
      <c r="A54" s="26" t="s">
        <v>2</v>
      </c>
      <c r="B54" s="176" t="s">
        <v>576</v>
      </c>
      <c r="C54" s="545">
        <v>7288555.8799999999</v>
      </c>
      <c r="D54" s="430"/>
      <c r="E54" s="177">
        <v>104253.58</v>
      </c>
      <c r="F54" s="177">
        <v>7392809.46</v>
      </c>
      <c r="G54" s="177">
        <v>7288555.8799999999</v>
      </c>
    </row>
    <row r="55" spans="1:7" x14ac:dyDescent="0.25">
      <c r="A55" s="26" t="s">
        <v>2</v>
      </c>
      <c r="B55" s="167" t="s">
        <v>577</v>
      </c>
      <c r="C55" s="546">
        <v>2292618.92</v>
      </c>
      <c r="D55" s="430"/>
      <c r="E55" s="178">
        <v>55544.82</v>
      </c>
      <c r="F55" s="178">
        <v>2348163.7400000002</v>
      </c>
      <c r="G55" s="178">
        <v>2292618.92</v>
      </c>
    </row>
    <row r="56" spans="1:7" x14ac:dyDescent="0.25">
      <c r="A56" s="26" t="s">
        <v>2</v>
      </c>
      <c r="B56" s="176" t="s">
        <v>578</v>
      </c>
      <c r="C56" s="545">
        <v>1065392.53</v>
      </c>
      <c r="D56" s="430"/>
      <c r="E56" s="177">
        <v>40187.43</v>
      </c>
      <c r="F56" s="177">
        <v>1105579.96</v>
      </c>
      <c r="G56" s="177">
        <v>1065392.53</v>
      </c>
    </row>
    <row r="57" spans="1:7" x14ac:dyDescent="0.25">
      <c r="A57" s="26" t="s">
        <v>2</v>
      </c>
      <c r="B57" s="167" t="s">
        <v>579</v>
      </c>
      <c r="C57" s="546">
        <v>922002.1</v>
      </c>
      <c r="D57" s="430"/>
      <c r="E57" s="178">
        <v>33085.06</v>
      </c>
      <c r="F57" s="178">
        <v>955087.16</v>
      </c>
      <c r="G57" s="178">
        <v>922002.1</v>
      </c>
    </row>
    <row r="58" spans="1:7" x14ac:dyDescent="0.25">
      <c r="A58" s="26" t="s">
        <v>2</v>
      </c>
      <c r="B58" s="176" t="s">
        <v>580</v>
      </c>
      <c r="C58" s="545">
        <v>921138.21</v>
      </c>
      <c r="D58" s="430"/>
      <c r="E58" s="177">
        <v>26938.16</v>
      </c>
      <c r="F58" s="177">
        <v>948076.37</v>
      </c>
      <c r="G58" s="177">
        <v>921138.21</v>
      </c>
    </row>
    <row r="59" spans="1:7" x14ac:dyDescent="0.25">
      <c r="A59" s="26" t="s">
        <v>2</v>
      </c>
      <c r="B59" s="167" t="s">
        <v>581</v>
      </c>
      <c r="C59" s="546">
        <v>710860.68</v>
      </c>
      <c r="D59" s="430"/>
      <c r="E59" s="178">
        <v>20797.04</v>
      </c>
      <c r="F59" s="178">
        <v>731657.72</v>
      </c>
      <c r="G59" s="178">
        <v>710860.68</v>
      </c>
    </row>
    <row r="60" spans="1:7" x14ac:dyDescent="0.25">
      <c r="A60" s="26" t="s">
        <v>2</v>
      </c>
      <c r="B60" s="176" t="s">
        <v>582</v>
      </c>
      <c r="C60" s="545">
        <v>696467.06</v>
      </c>
      <c r="D60" s="430"/>
      <c r="E60" s="177">
        <v>16058.27</v>
      </c>
      <c r="F60" s="177">
        <v>712525.33</v>
      </c>
      <c r="G60" s="177">
        <v>696467.06</v>
      </c>
    </row>
    <row r="61" spans="1:7" x14ac:dyDescent="0.25">
      <c r="A61" s="26" t="s">
        <v>2</v>
      </c>
      <c r="B61" s="167" t="s">
        <v>583</v>
      </c>
      <c r="C61" s="546">
        <v>700281.09</v>
      </c>
      <c r="D61" s="430"/>
      <c r="E61" s="178">
        <v>11415.03</v>
      </c>
      <c r="F61" s="178">
        <v>711696.12</v>
      </c>
      <c r="G61" s="178">
        <v>700281.09</v>
      </c>
    </row>
    <row r="62" spans="1:7" x14ac:dyDescent="0.25">
      <c r="A62" s="26" t="s">
        <v>2</v>
      </c>
      <c r="B62" s="176" t="s">
        <v>584</v>
      </c>
      <c r="C62" s="545">
        <v>557630.63</v>
      </c>
      <c r="D62" s="430"/>
      <c r="E62" s="177">
        <v>6746.48</v>
      </c>
      <c r="F62" s="177">
        <v>564377.11</v>
      </c>
      <c r="G62" s="177">
        <v>557630.63</v>
      </c>
    </row>
    <row r="63" spans="1:7" x14ac:dyDescent="0.25">
      <c r="A63" s="26" t="s">
        <v>2</v>
      </c>
      <c r="B63" s="167" t="s">
        <v>585</v>
      </c>
      <c r="C63" s="546">
        <v>195356.13</v>
      </c>
      <c r="D63" s="430"/>
      <c r="E63" s="178">
        <v>3028.99</v>
      </c>
      <c r="F63" s="178">
        <v>198385.12</v>
      </c>
      <c r="G63" s="178">
        <v>195356.13</v>
      </c>
    </row>
    <row r="64" spans="1:7" x14ac:dyDescent="0.25">
      <c r="A64" s="26" t="s">
        <v>2</v>
      </c>
      <c r="B64" s="176" t="s">
        <v>586</v>
      </c>
      <c r="C64" s="545">
        <v>197939.20000000001</v>
      </c>
      <c r="D64" s="430"/>
      <c r="E64" s="177">
        <v>1726.73</v>
      </c>
      <c r="F64" s="177">
        <v>199665.93</v>
      </c>
      <c r="G64" s="177">
        <v>197939.20000000001</v>
      </c>
    </row>
    <row r="65" spans="1:7" x14ac:dyDescent="0.25">
      <c r="A65" s="26" t="s">
        <v>2</v>
      </c>
      <c r="B65" s="167" t="s">
        <v>587</v>
      </c>
      <c r="C65" s="546">
        <v>57311.07</v>
      </c>
      <c r="D65" s="430"/>
      <c r="E65" s="178">
        <v>407.15</v>
      </c>
      <c r="F65" s="178">
        <v>57718.22</v>
      </c>
      <c r="G65" s="178">
        <v>57311.07</v>
      </c>
    </row>
    <row r="66" spans="1:7" x14ac:dyDescent="0.25">
      <c r="A66" s="26" t="s">
        <v>2</v>
      </c>
      <c r="B66" s="176" t="s">
        <v>588</v>
      </c>
      <c r="C66" s="545">
        <v>3757.16</v>
      </c>
      <c r="D66" s="430"/>
      <c r="E66" s="177">
        <v>25.14</v>
      </c>
      <c r="F66" s="177">
        <v>3782.3</v>
      </c>
      <c r="G66" s="177">
        <v>3757.16</v>
      </c>
    </row>
    <row r="67" spans="1:7" x14ac:dyDescent="0.25">
      <c r="A67" s="26" t="s">
        <v>2</v>
      </c>
      <c r="B67" s="179" t="s">
        <v>115</v>
      </c>
      <c r="C67" s="547">
        <v>2439438932.0100002</v>
      </c>
      <c r="D67" s="430"/>
      <c r="E67" s="180">
        <v>405578557.66000003</v>
      </c>
      <c r="F67" s="180">
        <v>2845017489.6700001</v>
      </c>
      <c r="G67" s="180">
        <v>2439496313.54</v>
      </c>
    </row>
    <row r="68" spans="1:7" ht="0" hidden="1" customHeight="1" x14ac:dyDescent="0.25"/>
  </sheetData>
  <mergeCells count="68">
    <mergeCell ref="C65:D65"/>
    <mergeCell ref="C66:D66"/>
    <mergeCell ref="C67:D67"/>
    <mergeCell ref="C60:D60"/>
    <mergeCell ref="C61:D61"/>
    <mergeCell ref="C62:D62"/>
    <mergeCell ref="C63:D63"/>
    <mergeCell ref="C64:D64"/>
    <mergeCell ref="C55:D55"/>
    <mergeCell ref="C56:D56"/>
    <mergeCell ref="C57:D57"/>
    <mergeCell ref="C58:D58"/>
    <mergeCell ref="C59:D59"/>
    <mergeCell ref="C50:D50"/>
    <mergeCell ref="C51:D51"/>
    <mergeCell ref="C52:D52"/>
    <mergeCell ref="C53:D53"/>
    <mergeCell ref="C54:D54"/>
    <mergeCell ref="C45:D45"/>
    <mergeCell ref="C46:D46"/>
    <mergeCell ref="C47:D47"/>
    <mergeCell ref="C48:D48"/>
    <mergeCell ref="C49:D49"/>
    <mergeCell ref="C40:D40"/>
    <mergeCell ref="C41:D41"/>
    <mergeCell ref="C42:D42"/>
    <mergeCell ref="C43:D43"/>
    <mergeCell ref="C44:D44"/>
    <mergeCell ref="C35:D35"/>
    <mergeCell ref="C36:D36"/>
    <mergeCell ref="C37:D37"/>
    <mergeCell ref="C38:D38"/>
    <mergeCell ref="C39:D39"/>
    <mergeCell ref="C30:D30"/>
    <mergeCell ref="C31:D31"/>
    <mergeCell ref="C32:D32"/>
    <mergeCell ref="C33:D33"/>
    <mergeCell ref="C34:D34"/>
    <mergeCell ref="C25:D25"/>
    <mergeCell ref="C26:D26"/>
    <mergeCell ref="C27:D27"/>
    <mergeCell ref="C28:D28"/>
    <mergeCell ref="C29:D29"/>
    <mergeCell ref="C20:D20"/>
    <mergeCell ref="C21:D21"/>
    <mergeCell ref="C22:D22"/>
    <mergeCell ref="C23:D23"/>
    <mergeCell ref="C24:D24"/>
    <mergeCell ref="C15:D15"/>
    <mergeCell ref="C16:D16"/>
    <mergeCell ref="C17:D17"/>
    <mergeCell ref="C18:D18"/>
    <mergeCell ref="C19:D19"/>
    <mergeCell ref="C10:D10"/>
    <mergeCell ref="C11:D11"/>
    <mergeCell ref="C12:D12"/>
    <mergeCell ref="C13:D13"/>
    <mergeCell ref="C14:D14"/>
    <mergeCell ref="A5:E5"/>
    <mergeCell ref="C6:D6"/>
    <mergeCell ref="C7:D7"/>
    <mergeCell ref="C8:D8"/>
    <mergeCell ref="C9:D9"/>
    <mergeCell ref="A1:C3"/>
    <mergeCell ref="D1:G1"/>
    <mergeCell ref="D2:G2"/>
    <mergeCell ref="D3:G3"/>
    <mergeCell ref="C4:D4"/>
  </mergeCells>
  <pageMargins left="0.25" right="0.25" top="0.25" bottom="0.25" header="0.25" footer="0.25"/>
  <pageSetup orientation="portrait" horizontalDpi="300" verticalDpi="300"/>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election sqref="A1:C3"/>
    </sheetView>
  </sheetViews>
  <sheetFormatPr defaultRowHeight="15" x14ac:dyDescent="0.25"/>
  <cols>
    <col min="1" max="1" width="1.28515625" customWidth="1"/>
    <col min="2" max="2" width="16.5703125" customWidth="1"/>
    <col min="3" max="3" width="15.7109375" customWidth="1"/>
    <col min="4" max="4" width="4.7109375" customWidth="1"/>
    <col min="5" max="6" width="20.5703125" customWidth="1"/>
    <col min="7" max="7" width="23.28515625" customWidth="1"/>
    <col min="8" max="8" width="56.85546875" customWidth="1"/>
    <col min="9" max="9" width="0.28515625" customWidth="1"/>
  </cols>
  <sheetData>
    <row r="1" spans="1:9" ht="18" customHeight="1" x14ac:dyDescent="0.25">
      <c r="A1" s="387"/>
      <c r="B1" s="387"/>
      <c r="C1" s="387"/>
      <c r="D1" s="388" t="s">
        <v>0</v>
      </c>
      <c r="E1" s="387"/>
      <c r="F1" s="387"/>
      <c r="G1" s="387"/>
      <c r="H1" s="387"/>
      <c r="I1" s="387"/>
    </row>
    <row r="2" spans="1:9" ht="18" customHeight="1" x14ac:dyDescent="0.25">
      <c r="A2" s="387"/>
      <c r="B2" s="387"/>
      <c r="C2" s="387"/>
      <c r="D2" s="388" t="s">
        <v>1</v>
      </c>
      <c r="E2" s="387"/>
      <c r="F2" s="387"/>
      <c r="G2" s="387"/>
      <c r="H2" s="387"/>
      <c r="I2" s="387"/>
    </row>
    <row r="3" spans="1:9" ht="18" customHeight="1" x14ac:dyDescent="0.25">
      <c r="A3" s="387"/>
      <c r="B3" s="387"/>
      <c r="C3" s="387"/>
      <c r="D3" s="388" t="s">
        <v>2</v>
      </c>
      <c r="E3" s="387"/>
      <c r="F3" s="387"/>
      <c r="G3" s="387"/>
      <c r="H3" s="387"/>
      <c r="I3" s="387"/>
    </row>
    <row r="4" spans="1:9" x14ac:dyDescent="0.25">
      <c r="A4" s="26" t="s">
        <v>2</v>
      </c>
      <c r="B4" s="26" t="s">
        <v>2</v>
      </c>
      <c r="C4" s="427" t="s">
        <v>2</v>
      </c>
      <c r="D4" s="387"/>
      <c r="E4" s="26" t="s">
        <v>2</v>
      </c>
      <c r="F4" s="26" t="s">
        <v>2</v>
      </c>
      <c r="G4" s="26" t="s">
        <v>2</v>
      </c>
    </row>
    <row r="5" spans="1:9" ht="15.75" x14ac:dyDescent="0.25">
      <c r="A5" s="389" t="s">
        <v>48</v>
      </c>
      <c r="B5" s="387"/>
      <c r="C5" s="387"/>
      <c r="D5" s="387"/>
      <c r="E5" s="387"/>
      <c r="F5" s="3" t="s">
        <v>2</v>
      </c>
      <c r="G5" s="3" t="s">
        <v>2</v>
      </c>
    </row>
    <row r="6" spans="1:9" x14ac:dyDescent="0.25">
      <c r="A6" s="26" t="s">
        <v>2</v>
      </c>
      <c r="B6" s="26" t="s">
        <v>2</v>
      </c>
      <c r="C6" s="427" t="s">
        <v>2</v>
      </c>
      <c r="D6" s="387"/>
      <c r="E6" s="26" t="s">
        <v>2</v>
      </c>
      <c r="F6" s="26" t="s">
        <v>2</v>
      </c>
      <c r="G6" s="26" t="s">
        <v>2</v>
      </c>
    </row>
    <row r="7" spans="1:9" ht="1.1499999999999999" customHeight="1" x14ac:dyDescent="0.25"/>
    <row r="8" spans="1:9" ht="409.15" customHeight="1" x14ac:dyDescent="0.25">
      <c r="B8" s="538"/>
      <c r="C8" s="539"/>
      <c r="D8" s="539"/>
      <c r="E8" s="539"/>
      <c r="F8" s="539"/>
      <c r="G8" s="539"/>
      <c r="H8" s="540"/>
    </row>
    <row r="9" spans="1:9" ht="37.5" customHeight="1" x14ac:dyDescent="0.25">
      <c r="B9" s="541"/>
      <c r="C9" s="542"/>
      <c r="D9" s="542"/>
      <c r="E9" s="542"/>
      <c r="F9" s="542"/>
      <c r="G9" s="542"/>
      <c r="H9" s="543"/>
    </row>
    <row r="10" spans="1:9" ht="1.1499999999999999" customHeight="1" x14ac:dyDescent="0.25"/>
  </sheetData>
  <mergeCells count="8">
    <mergeCell ref="A5:E5"/>
    <mergeCell ref="C6:D6"/>
    <mergeCell ref="B8:H9"/>
    <mergeCell ref="A1:C3"/>
    <mergeCell ref="D1:I1"/>
    <mergeCell ref="D2:I2"/>
    <mergeCell ref="D3:I3"/>
    <mergeCell ref="C4:D4"/>
  </mergeCells>
  <pageMargins left="0.25" right="0.25" top="0.25" bottom="0.25" header="0.25" footer="0.25"/>
  <pageSetup orientation="portrait" horizontalDpi="300" verticalDpi="300"/>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showGridLines="0" workbookViewId="0">
      <selection activeCell="F38" sqref="F38"/>
    </sheetView>
  </sheetViews>
  <sheetFormatPr defaultRowHeight="15" x14ac:dyDescent="0.25"/>
  <cols>
    <col min="1" max="1" width="1.28515625" customWidth="1"/>
    <col min="2" max="2" width="31" customWidth="1"/>
    <col min="3" max="3" width="1.28515625" customWidth="1"/>
    <col min="4" max="4" width="12.42578125" customWidth="1"/>
    <col min="5" max="5" width="13.7109375" customWidth="1"/>
    <col min="6" max="6" width="18.140625" customWidth="1"/>
    <col min="7" max="7" width="13.7109375" customWidth="1"/>
    <col min="8" max="8" width="18.140625" customWidth="1"/>
    <col min="9" max="9" width="1" customWidth="1"/>
    <col min="10" max="10" width="12.7109375" customWidth="1"/>
    <col min="11" max="11" width="6.5703125" customWidth="1"/>
    <col min="12" max="12" width="11.5703125" customWidth="1"/>
    <col min="13" max="13" width="7.5703125" customWidth="1"/>
    <col min="14" max="14" width="6.140625" customWidth="1"/>
    <col min="15" max="15" width="18.140625" customWidth="1"/>
    <col min="16" max="16" width="13.7109375" customWidth="1"/>
    <col min="17" max="17" width="18.140625" customWidth="1"/>
    <col min="18" max="18" width="13.7109375" customWidth="1"/>
    <col min="19" max="19" width="18.140625" customWidth="1"/>
    <col min="20" max="20" width="13.7109375" customWidth="1"/>
    <col min="21" max="21" width="18.140625" customWidth="1"/>
    <col min="22" max="22" width="13.7109375" customWidth="1"/>
    <col min="23" max="23" width="0.28515625" customWidth="1"/>
    <col min="24" max="24" width="17.85546875" customWidth="1"/>
  </cols>
  <sheetData>
    <row r="1" spans="1:23" ht="18" customHeight="1" x14ac:dyDescent="0.25">
      <c r="A1" s="387"/>
      <c r="B1" s="387"/>
      <c r="C1" s="387"/>
      <c r="D1" s="388" t="s">
        <v>0</v>
      </c>
      <c r="E1" s="387"/>
      <c r="F1" s="387"/>
      <c r="G1" s="387"/>
      <c r="H1" s="387"/>
      <c r="I1" s="387"/>
      <c r="J1" s="387"/>
      <c r="K1" s="387"/>
      <c r="L1" s="387"/>
      <c r="M1" s="387"/>
      <c r="N1" s="387"/>
      <c r="O1" s="387"/>
      <c r="P1" s="387"/>
      <c r="Q1" s="387"/>
      <c r="R1" s="387"/>
      <c r="S1" s="387"/>
      <c r="T1" s="387"/>
      <c r="U1" s="387"/>
      <c r="V1" s="387"/>
      <c r="W1" s="387"/>
    </row>
    <row r="2" spans="1:23" ht="18" customHeight="1" x14ac:dyDescent="0.25">
      <c r="A2" s="387"/>
      <c r="B2" s="387"/>
      <c r="C2" s="387"/>
      <c r="D2" s="388" t="s">
        <v>1</v>
      </c>
      <c r="E2" s="387"/>
      <c r="F2" s="387"/>
      <c r="G2" s="387"/>
      <c r="H2" s="387"/>
      <c r="I2" s="387"/>
      <c r="J2" s="387"/>
      <c r="K2" s="387"/>
      <c r="L2" s="387"/>
      <c r="M2" s="387"/>
      <c r="N2" s="387"/>
      <c r="O2" s="387"/>
      <c r="P2" s="387"/>
      <c r="Q2" s="387"/>
      <c r="R2" s="387"/>
      <c r="S2" s="387"/>
      <c r="T2" s="387"/>
      <c r="U2" s="387"/>
      <c r="V2" s="387"/>
      <c r="W2" s="387"/>
    </row>
    <row r="3" spans="1:23" ht="18" customHeight="1" x14ac:dyDescent="0.25">
      <c r="A3" s="387"/>
      <c r="B3" s="387"/>
      <c r="C3" s="387"/>
      <c r="D3" s="388" t="s">
        <v>2</v>
      </c>
      <c r="E3" s="387"/>
      <c r="F3" s="387"/>
      <c r="G3" s="387"/>
      <c r="H3" s="387"/>
      <c r="I3" s="387"/>
      <c r="J3" s="387"/>
      <c r="K3" s="387"/>
      <c r="L3" s="387"/>
      <c r="M3" s="387"/>
      <c r="N3" s="387"/>
      <c r="O3" s="387"/>
      <c r="P3" s="387"/>
      <c r="Q3" s="387"/>
      <c r="R3" s="387"/>
      <c r="S3" s="387"/>
      <c r="T3" s="387"/>
      <c r="U3" s="387"/>
      <c r="V3" s="387"/>
      <c r="W3" s="387"/>
    </row>
    <row r="4" spans="1:23" x14ac:dyDescent="0.25">
      <c r="A4" s="6" t="s">
        <v>2</v>
      </c>
      <c r="B4" s="427" t="s">
        <v>2</v>
      </c>
      <c r="C4" s="387"/>
      <c r="D4" s="387"/>
      <c r="E4" s="387"/>
      <c r="F4" s="387"/>
      <c r="G4" s="387"/>
      <c r="H4" s="394" t="s">
        <v>2</v>
      </c>
      <c r="I4" s="387"/>
      <c r="J4" s="394" t="s">
        <v>2</v>
      </c>
      <c r="K4" s="387"/>
      <c r="L4" s="394" t="s">
        <v>2</v>
      </c>
      <c r="M4" s="387"/>
    </row>
    <row r="5" spans="1:23" x14ac:dyDescent="0.25">
      <c r="A5" s="6" t="s">
        <v>2</v>
      </c>
      <c r="B5" s="389" t="s">
        <v>589</v>
      </c>
      <c r="C5" s="387"/>
      <c r="D5" s="387"/>
      <c r="E5" s="387"/>
      <c r="F5" s="387"/>
      <c r="G5" s="387"/>
      <c r="H5" s="394" t="s">
        <v>2</v>
      </c>
      <c r="I5" s="387"/>
      <c r="J5" s="394" t="s">
        <v>2</v>
      </c>
      <c r="K5" s="387"/>
      <c r="L5" s="394" t="s">
        <v>2</v>
      </c>
      <c r="M5" s="387"/>
    </row>
    <row r="6" spans="1:23" x14ac:dyDescent="0.25">
      <c r="A6" s="2" t="s">
        <v>2</v>
      </c>
      <c r="B6" s="551" t="s">
        <v>2</v>
      </c>
      <c r="C6" s="429"/>
      <c r="D6" s="429"/>
      <c r="E6" s="429"/>
      <c r="F6" s="429"/>
      <c r="G6" s="430"/>
      <c r="H6" s="552" t="s">
        <v>2</v>
      </c>
      <c r="I6" s="430"/>
      <c r="J6" s="552" t="s">
        <v>2</v>
      </c>
      <c r="K6" s="430"/>
      <c r="L6" s="552" t="s">
        <v>2</v>
      </c>
      <c r="M6" s="430"/>
    </row>
    <row r="7" spans="1:23" ht="58.5" customHeight="1" x14ac:dyDescent="0.25">
      <c r="A7" s="2" t="s">
        <v>2</v>
      </c>
      <c r="B7" s="436" t="s">
        <v>590</v>
      </c>
      <c r="C7" s="429"/>
      <c r="D7" s="429"/>
      <c r="E7" s="429"/>
      <c r="F7" s="429"/>
      <c r="G7" s="430"/>
      <c r="H7" s="443" t="s">
        <v>153</v>
      </c>
      <c r="I7" s="430"/>
      <c r="J7" s="443" t="s">
        <v>111</v>
      </c>
      <c r="K7" s="430"/>
      <c r="L7" s="443" t="s">
        <v>591</v>
      </c>
      <c r="M7" s="430"/>
    </row>
    <row r="8" spans="1:23" ht="36" customHeight="1" x14ac:dyDescent="0.25">
      <c r="A8" s="2" t="s">
        <v>2</v>
      </c>
      <c r="B8" s="548" t="s">
        <v>592</v>
      </c>
      <c r="C8" s="429"/>
      <c r="D8" s="429"/>
      <c r="E8" s="429"/>
      <c r="F8" s="429"/>
      <c r="G8" s="430"/>
      <c r="H8" s="549">
        <v>137176</v>
      </c>
      <c r="I8" s="387"/>
      <c r="J8" s="550">
        <v>2447972427.3699999</v>
      </c>
      <c r="K8" s="430"/>
      <c r="L8" s="550">
        <v>2467211160.8600001</v>
      </c>
      <c r="M8" s="430"/>
    </row>
    <row r="9" spans="1:23" ht="36" customHeight="1" x14ac:dyDescent="0.25">
      <c r="A9" s="2" t="s">
        <v>2</v>
      </c>
      <c r="B9" s="553" t="s">
        <v>593</v>
      </c>
      <c r="C9" s="429"/>
      <c r="D9" s="429"/>
      <c r="E9" s="429"/>
      <c r="F9" s="429"/>
      <c r="G9" s="430"/>
      <c r="H9" s="554">
        <v>2254</v>
      </c>
      <c r="I9" s="430"/>
      <c r="J9" s="555">
        <v>43837153.700000003</v>
      </c>
      <c r="K9" s="430"/>
      <c r="L9" s="555">
        <v>43610542.259999998</v>
      </c>
      <c r="M9" s="430"/>
    </row>
    <row r="10" spans="1:23" ht="36" customHeight="1" x14ac:dyDescent="0.25">
      <c r="A10" s="2" t="s">
        <v>2</v>
      </c>
      <c r="B10" s="548" t="s">
        <v>594</v>
      </c>
      <c r="C10" s="429"/>
      <c r="D10" s="429"/>
      <c r="E10" s="429"/>
      <c r="F10" s="429"/>
      <c r="G10" s="430"/>
      <c r="H10" s="549">
        <v>139430</v>
      </c>
      <c r="I10" s="387"/>
      <c r="J10" s="550">
        <v>2491809581.0700002</v>
      </c>
      <c r="K10" s="430"/>
      <c r="L10" s="550">
        <v>2510821703.1199999</v>
      </c>
      <c r="M10" s="430"/>
    </row>
    <row r="11" spans="1:23" ht="36" customHeight="1" x14ac:dyDescent="0.25">
      <c r="A11" s="2" t="s">
        <v>2</v>
      </c>
      <c r="B11" s="553" t="s">
        <v>595</v>
      </c>
      <c r="C11" s="429"/>
      <c r="D11" s="429"/>
      <c r="E11" s="429"/>
      <c r="F11" s="429"/>
      <c r="G11" s="430"/>
      <c r="H11" s="554">
        <v>2756</v>
      </c>
      <c r="I11" s="430"/>
      <c r="J11" s="555">
        <v>72613967</v>
      </c>
      <c r="K11" s="430"/>
      <c r="L11" s="555">
        <v>74309954.540000007</v>
      </c>
      <c r="M11" s="430"/>
    </row>
    <row r="12" spans="1:23" ht="36" customHeight="1" x14ac:dyDescent="0.25">
      <c r="A12" s="2" t="s">
        <v>2</v>
      </c>
      <c r="B12" s="548" t="s">
        <v>596</v>
      </c>
      <c r="C12" s="429"/>
      <c r="D12" s="429"/>
      <c r="E12" s="429"/>
      <c r="F12" s="429"/>
      <c r="G12" s="430"/>
      <c r="H12" s="549">
        <v>136674</v>
      </c>
      <c r="I12" s="387"/>
      <c r="J12" s="550">
        <v>2419195614.0700002</v>
      </c>
      <c r="K12" s="430"/>
      <c r="L12" s="550">
        <v>2436511748.5799999</v>
      </c>
      <c r="M12" s="430"/>
    </row>
    <row r="13" spans="1:23" ht="36" customHeight="1" x14ac:dyDescent="0.25">
      <c r="A13" s="2" t="s">
        <v>2</v>
      </c>
      <c r="B13" s="553" t="s">
        <v>597</v>
      </c>
      <c r="C13" s="429"/>
      <c r="D13" s="429"/>
      <c r="E13" s="429"/>
      <c r="F13" s="429"/>
      <c r="G13" s="430"/>
      <c r="H13" s="554">
        <v>1023</v>
      </c>
      <c r="I13" s="430"/>
      <c r="J13" s="555">
        <v>20300699.469999999</v>
      </c>
      <c r="K13" s="430"/>
      <c r="L13" s="555">
        <v>20069484.43</v>
      </c>
      <c r="M13" s="430"/>
    </row>
    <row r="14" spans="1:23" ht="36" customHeight="1" x14ac:dyDescent="0.25">
      <c r="A14" s="2" t="s">
        <v>2</v>
      </c>
      <c r="B14" s="548" t="s">
        <v>598</v>
      </c>
      <c r="C14" s="429"/>
      <c r="D14" s="429"/>
      <c r="E14" s="429"/>
      <c r="F14" s="429"/>
      <c r="G14" s="430"/>
      <c r="H14" s="558">
        <v>0</v>
      </c>
      <c r="I14" s="430"/>
      <c r="J14" s="559">
        <v>0</v>
      </c>
      <c r="K14" s="430"/>
      <c r="L14" s="559">
        <v>0</v>
      </c>
      <c r="M14" s="430"/>
    </row>
    <row r="15" spans="1:23" x14ac:dyDescent="0.25">
      <c r="A15" s="2" t="s">
        <v>2</v>
      </c>
      <c r="B15" s="436" t="s">
        <v>599</v>
      </c>
      <c r="C15" s="429"/>
      <c r="D15" s="429"/>
      <c r="E15" s="429"/>
      <c r="F15" s="429"/>
      <c r="G15" s="430"/>
      <c r="H15" s="556">
        <v>137697</v>
      </c>
      <c r="I15" s="430"/>
      <c r="J15" s="557">
        <v>2439496313.54</v>
      </c>
      <c r="K15" s="430"/>
      <c r="L15" s="557">
        <v>2456581233.0100002</v>
      </c>
      <c r="M15" s="430"/>
    </row>
    <row r="16" spans="1:23" x14ac:dyDescent="0.25">
      <c r="A16" s="2" t="s">
        <v>2</v>
      </c>
      <c r="B16" s="393" t="s">
        <v>2</v>
      </c>
      <c r="C16" s="387"/>
      <c r="D16" s="387"/>
      <c r="E16" s="387"/>
      <c r="F16" s="387"/>
      <c r="G16" s="387"/>
      <c r="H16" s="393" t="s">
        <v>2</v>
      </c>
      <c r="I16" s="387"/>
      <c r="J16" s="393" t="s">
        <v>2</v>
      </c>
      <c r="K16" s="387"/>
      <c r="L16" s="393" t="s">
        <v>2</v>
      </c>
      <c r="M16" s="387"/>
    </row>
    <row r="17" spans="1:24" ht="2.4500000000000002" customHeight="1" x14ac:dyDescent="0.25"/>
    <row r="18" spans="1:24" ht="18" customHeight="1" x14ac:dyDescent="0.25">
      <c r="B18" s="564" t="s">
        <v>600</v>
      </c>
      <c r="C18" s="429"/>
      <c r="D18" s="429"/>
      <c r="E18" s="429"/>
      <c r="F18" s="429"/>
      <c r="G18" s="430"/>
      <c r="H18" s="443" t="s">
        <v>153</v>
      </c>
      <c r="I18" s="430"/>
      <c r="J18" s="443" t="s">
        <v>601</v>
      </c>
      <c r="K18" s="430"/>
    </row>
    <row r="19" spans="1:24" ht="18" customHeight="1" x14ac:dyDescent="0.25">
      <c r="B19" s="553" t="s">
        <v>602</v>
      </c>
      <c r="C19" s="429"/>
      <c r="D19" s="429"/>
      <c r="E19" s="429"/>
      <c r="F19" s="429"/>
      <c r="G19" s="430"/>
      <c r="H19" s="554">
        <v>129211</v>
      </c>
      <c r="I19" s="430"/>
      <c r="J19" s="563">
        <v>45950073.359999999</v>
      </c>
      <c r="K19" s="430"/>
    </row>
    <row r="20" spans="1:24" ht="18" customHeight="1" x14ac:dyDescent="0.25">
      <c r="B20" s="560" t="s">
        <v>603</v>
      </c>
      <c r="C20" s="429"/>
      <c r="D20" s="429"/>
      <c r="E20" s="429"/>
      <c r="F20" s="429"/>
      <c r="G20" s="430"/>
      <c r="H20" s="561">
        <v>194</v>
      </c>
      <c r="I20" s="430"/>
      <c r="J20" s="562">
        <v>30568.7</v>
      </c>
      <c r="K20" s="430"/>
    </row>
    <row r="21" spans="1:24" ht="18" customHeight="1" x14ac:dyDescent="0.25">
      <c r="B21" s="553" t="s">
        <v>604</v>
      </c>
      <c r="C21" s="429"/>
      <c r="D21" s="429"/>
      <c r="E21" s="429"/>
      <c r="F21" s="429"/>
      <c r="G21" s="430"/>
      <c r="H21" s="554">
        <v>1</v>
      </c>
      <c r="I21" s="430"/>
      <c r="J21" s="563">
        <v>0</v>
      </c>
      <c r="K21" s="430"/>
    </row>
    <row r="22" spans="1:24" ht="18" customHeight="1" x14ac:dyDescent="0.25">
      <c r="B22" s="560" t="s">
        <v>605</v>
      </c>
      <c r="C22" s="429"/>
      <c r="D22" s="429"/>
      <c r="E22" s="429"/>
      <c r="F22" s="429"/>
      <c r="G22" s="430"/>
      <c r="H22" s="561">
        <v>1456</v>
      </c>
      <c r="I22" s="430"/>
      <c r="J22" s="562">
        <v>3249100.27</v>
      </c>
      <c r="K22" s="430"/>
    </row>
    <row r="23" spans="1:24" ht="18" customHeight="1" x14ac:dyDescent="0.25">
      <c r="B23" s="553" t="s">
        <v>606</v>
      </c>
      <c r="C23" s="429"/>
      <c r="D23" s="429"/>
      <c r="E23" s="429"/>
      <c r="F23" s="429"/>
      <c r="G23" s="430"/>
      <c r="H23" s="554">
        <v>5809</v>
      </c>
      <c r="I23" s="430"/>
      <c r="J23" s="563">
        <v>33581801.93</v>
      </c>
      <c r="K23" s="430"/>
    </row>
    <row r="24" spans="1:24" ht="18" customHeight="1" x14ac:dyDescent="0.25">
      <c r="B24" s="560" t="s">
        <v>607</v>
      </c>
      <c r="C24" s="429"/>
      <c r="D24" s="429"/>
      <c r="E24" s="429"/>
      <c r="F24" s="429"/>
      <c r="G24" s="430"/>
      <c r="H24" s="561">
        <v>0</v>
      </c>
      <c r="I24" s="430"/>
      <c r="J24" s="562">
        <v>7036636.8499999996</v>
      </c>
      <c r="K24" s="430"/>
    </row>
    <row r="25" spans="1:24" ht="18" customHeight="1" x14ac:dyDescent="0.25">
      <c r="B25" s="553" t="s">
        <v>608</v>
      </c>
      <c r="C25" s="429"/>
      <c r="D25" s="429"/>
      <c r="E25" s="429"/>
      <c r="F25" s="429"/>
      <c r="G25" s="430"/>
      <c r="H25" s="554">
        <v>3</v>
      </c>
      <c r="I25" s="430"/>
      <c r="J25" s="563">
        <v>50</v>
      </c>
      <c r="K25" s="430"/>
    </row>
    <row r="26" spans="1:24" ht="18" customHeight="1" x14ac:dyDescent="0.25">
      <c r="B26" s="564" t="s">
        <v>115</v>
      </c>
      <c r="C26" s="429"/>
      <c r="D26" s="429"/>
      <c r="E26" s="429"/>
      <c r="F26" s="429"/>
      <c r="G26" s="430"/>
      <c r="H26" s="568">
        <v>136674</v>
      </c>
      <c r="I26" s="430"/>
      <c r="J26" s="569">
        <v>89848231.109999999</v>
      </c>
      <c r="K26" s="430"/>
    </row>
    <row r="27" spans="1:24" ht="1.35" customHeight="1" x14ac:dyDescent="0.25"/>
    <row r="28" spans="1:24" x14ac:dyDescent="0.25">
      <c r="A28" s="186" t="s">
        <v>2</v>
      </c>
      <c r="B28" s="186" t="s">
        <v>2</v>
      </c>
      <c r="C28" s="570" t="s">
        <v>2</v>
      </c>
      <c r="D28" s="387"/>
      <c r="E28" s="187" t="s">
        <v>2</v>
      </c>
      <c r="F28" s="187" t="s">
        <v>2</v>
      </c>
      <c r="G28" s="187" t="s">
        <v>2</v>
      </c>
      <c r="H28" s="187" t="s">
        <v>2</v>
      </c>
      <c r="I28" s="565" t="s">
        <v>2</v>
      </c>
      <c r="J28" s="387"/>
      <c r="K28" s="565" t="s">
        <v>2</v>
      </c>
      <c r="L28" s="387"/>
      <c r="M28" s="565" t="s">
        <v>2</v>
      </c>
      <c r="N28" s="387"/>
      <c r="O28" s="187" t="s">
        <v>2</v>
      </c>
      <c r="P28" s="187" t="s">
        <v>2</v>
      </c>
      <c r="Q28" s="187" t="s">
        <v>2</v>
      </c>
      <c r="R28" s="187" t="s">
        <v>2</v>
      </c>
      <c r="S28" s="187" t="s">
        <v>2</v>
      </c>
      <c r="T28" s="187" t="s">
        <v>2</v>
      </c>
      <c r="U28" s="187" t="s">
        <v>2</v>
      </c>
      <c r="V28" s="187" t="s">
        <v>2</v>
      </c>
      <c r="W28" s="565" t="s">
        <v>2</v>
      </c>
      <c r="X28" s="387"/>
    </row>
    <row r="29" spans="1:24" x14ac:dyDescent="0.25">
      <c r="A29" s="118" t="s">
        <v>2</v>
      </c>
      <c r="B29" s="566">
        <v>45230</v>
      </c>
      <c r="C29" s="387"/>
      <c r="D29" s="387"/>
      <c r="E29" s="387"/>
      <c r="F29" s="387"/>
      <c r="G29" s="567" t="s">
        <v>609</v>
      </c>
      <c r="H29" s="429"/>
      <c r="I29" s="429"/>
      <c r="J29" s="429"/>
      <c r="K29" s="429"/>
      <c r="L29" s="429"/>
      <c r="M29" s="429"/>
      <c r="N29" s="429"/>
      <c r="O29" s="430"/>
      <c r="P29" s="567" t="s">
        <v>108</v>
      </c>
      <c r="Q29" s="429"/>
      <c r="R29" s="429"/>
      <c r="S29" s="430"/>
      <c r="T29" s="567" t="s">
        <v>610</v>
      </c>
      <c r="U29" s="429"/>
      <c r="V29" s="429"/>
      <c r="W29" s="429"/>
      <c r="X29" s="430"/>
    </row>
    <row r="30" spans="1:24" x14ac:dyDescent="0.25">
      <c r="A30" s="118" t="s">
        <v>2</v>
      </c>
      <c r="B30" s="572" t="s">
        <v>2</v>
      </c>
      <c r="C30" s="387"/>
      <c r="D30" s="387"/>
      <c r="E30" s="387"/>
      <c r="F30" s="387"/>
      <c r="G30" s="567" t="s">
        <v>611</v>
      </c>
      <c r="H30" s="430"/>
      <c r="I30" s="567" t="s">
        <v>612</v>
      </c>
      <c r="J30" s="429"/>
      <c r="K30" s="429"/>
      <c r="L30" s="430"/>
      <c r="M30" s="567" t="s">
        <v>613</v>
      </c>
      <c r="N30" s="429"/>
      <c r="O30" s="430"/>
      <c r="P30" s="567" t="s">
        <v>614</v>
      </c>
      <c r="Q30" s="430"/>
      <c r="R30" s="567" t="s">
        <v>615</v>
      </c>
      <c r="S30" s="430"/>
      <c r="T30" s="567" t="s">
        <v>616</v>
      </c>
      <c r="U30" s="430"/>
      <c r="V30" s="567" t="s">
        <v>617</v>
      </c>
      <c r="W30" s="429"/>
      <c r="X30" s="430"/>
    </row>
    <row r="31" spans="1:24" ht="36" x14ac:dyDescent="0.25">
      <c r="A31" s="181" t="s">
        <v>2</v>
      </c>
      <c r="B31" s="436" t="s">
        <v>618</v>
      </c>
      <c r="C31" s="429"/>
      <c r="D31" s="430"/>
      <c r="E31" s="37" t="s">
        <v>619</v>
      </c>
      <c r="F31" s="37" t="s">
        <v>111</v>
      </c>
      <c r="G31" s="188" t="s">
        <v>619</v>
      </c>
      <c r="H31" s="188" t="s">
        <v>111</v>
      </c>
      <c r="I31" s="571" t="s">
        <v>619</v>
      </c>
      <c r="J31" s="430"/>
      <c r="K31" s="571" t="s">
        <v>111</v>
      </c>
      <c r="L31" s="430"/>
      <c r="M31" s="571" t="s">
        <v>619</v>
      </c>
      <c r="N31" s="430"/>
      <c r="O31" s="188" t="s">
        <v>111</v>
      </c>
      <c r="P31" s="188" t="s">
        <v>619</v>
      </c>
      <c r="Q31" s="188" t="s">
        <v>111</v>
      </c>
      <c r="R31" s="188" t="s">
        <v>619</v>
      </c>
      <c r="S31" s="188" t="s">
        <v>111</v>
      </c>
      <c r="T31" s="188" t="s">
        <v>619</v>
      </c>
      <c r="U31" s="188" t="s">
        <v>111</v>
      </c>
      <c r="V31" s="188" t="s">
        <v>619</v>
      </c>
      <c r="W31" s="571" t="s">
        <v>111</v>
      </c>
      <c r="X31" s="430"/>
    </row>
    <row r="32" spans="1:24" x14ac:dyDescent="0.25">
      <c r="A32" s="189" t="s">
        <v>2</v>
      </c>
      <c r="B32" s="576" t="s">
        <v>602</v>
      </c>
      <c r="C32" s="387"/>
      <c r="D32" s="387"/>
      <c r="E32" s="190">
        <v>133219</v>
      </c>
      <c r="F32" s="156">
        <v>2526887485.54</v>
      </c>
      <c r="G32" s="191">
        <v>18831</v>
      </c>
      <c r="H32" s="192">
        <v>164553355.41</v>
      </c>
      <c r="I32" s="577">
        <v>113617</v>
      </c>
      <c r="J32" s="387"/>
      <c r="K32" s="578">
        <v>2344282418.9899998</v>
      </c>
      <c r="L32" s="387"/>
      <c r="M32" s="577">
        <v>771</v>
      </c>
      <c r="N32" s="387"/>
      <c r="O32" s="192">
        <v>18051711.140000001</v>
      </c>
      <c r="P32" s="191">
        <v>69306</v>
      </c>
      <c r="Q32" s="192">
        <v>1518336798.8099999</v>
      </c>
      <c r="R32" s="191">
        <v>63913</v>
      </c>
      <c r="S32" s="192">
        <v>1008550686.73</v>
      </c>
      <c r="T32" s="191">
        <v>131949</v>
      </c>
      <c r="U32" s="192">
        <v>2502038827.96</v>
      </c>
      <c r="V32" s="191">
        <v>1270</v>
      </c>
      <c r="W32" s="578">
        <v>24848657.579999998</v>
      </c>
      <c r="X32" s="387"/>
    </row>
    <row r="33" spans="1:24" x14ac:dyDescent="0.25">
      <c r="A33" s="189" t="s">
        <v>2</v>
      </c>
      <c r="B33" s="573" t="s">
        <v>603</v>
      </c>
      <c r="C33" s="387"/>
      <c r="D33" s="387"/>
      <c r="E33" s="193">
        <v>166</v>
      </c>
      <c r="F33" s="154">
        <v>3296647.13</v>
      </c>
      <c r="G33" s="193">
        <v>31</v>
      </c>
      <c r="H33" s="154">
        <v>287324.56</v>
      </c>
      <c r="I33" s="574">
        <v>132</v>
      </c>
      <c r="J33" s="387"/>
      <c r="K33" s="575">
        <v>2927276.48</v>
      </c>
      <c r="L33" s="387"/>
      <c r="M33" s="574">
        <v>3</v>
      </c>
      <c r="N33" s="387"/>
      <c r="O33" s="154">
        <v>82046.09</v>
      </c>
      <c r="P33" s="193">
        <v>64</v>
      </c>
      <c r="Q33" s="154">
        <v>1438609.82</v>
      </c>
      <c r="R33" s="193">
        <v>102</v>
      </c>
      <c r="S33" s="154">
        <v>1858037.31</v>
      </c>
      <c r="T33" s="193">
        <v>163</v>
      </c>
      <c r="U33" s="154">
        <v>3160087.84</v>
      </c>
      <c r="V33" s="193">
        <v>3</v>
      </c>
      <c r="W33" s="575">
        <v>136559.29</v>
      </c>
      <c r="X33" s="387"/>
    </row>
    <row r="34" spans="1:24" x14ac:dyDescent="0.25">
      <c r="A34" s="189" t="s">
        <v>2</v>
      </c>
      <c r="B34" s="576" t="s">
        <v>604</v>
      </c>
      <c r="C34" s="387"/>
      <c r="D34" s="387"/>
      <c r="E34" s="190">
        <v>2</v>
      </c>
      <c r="F34" s="156">
        <v>69688.23</v>
      </c>
      <c r="G34" s="191">
        <v>1</v>
      </c>
      <c r="H34" s="192">
        <v>14540.73</v>
      </c>
      <c r="I34" s="577">
        <v>1</v>
      </c>
      <c r="J34" s="387"/>
      <c r="K34" s="578">
        <v>55147.5</v>
      </c>
      <c r="L34" s="387"/>
      <c r="M34" s="577">
        <v>0</v>
      </c>
      <c r="N34" s="387"/>
      <c r="O34" s="192">
        <v>0</v>
      </c>
      <c r="P34" s="191">
        <v>0</v>
      </c>
      <c r="Q34" s="192">
        <v>0</v>
      </c>
      <c r="R34" s="191">
        <v>2</v>
      </c>
      <c r="S34" s="192">
        <v>69688.23</v>
      </c>
      <c r="T34" s="191">
        <v>2</v>
      </c>
      <c r="U34" s="192">
        <v>69688.23</v>
      </c>
      <c r="V34" s="191">
        <v>0</v>
      </c>
      <c r="W34" s="578">
        <v>0</v>
      </c>
      <c r="X34" s="387"/>
    </row>
    <row r="35" spans="1:24" x14ac:dyDescent="0.25">
      <c r="A35" s="189" t="s">
        <v>2</v>
      </c>
      <c r="B35" s="573" t="s">
        <v>605</v>
      </c>
      <c r="C35" s="387"/>
      <c r="D35" s="387"/>
      <c r="E35" s="193">
        <v>1579</v>
      </c>
      <c r="F35" s="154">
        <v>1113082.31</v>
      </c>
      <c r="G35" s="193">
        <v>450</v>
      </c>
      <c r="H35" s="154">
        <v>1986.61</v>
      </c>
      <c r="I35" s="574">
        <v>1120</v>
      </c>
      <c r="J35" s="387"/>
      <c r="K35" s="575">
        <v>1111095.7</v>
      </c>
      <c r="L35" s="387"/>
      <c r="M35" s="574">
        <v>9</v>
      </c>
      <c r="N35" s="387"/>
      <c r="O35" s="154">
        <v>0</v>
      </c>
      <c r="P35" s="193">
        <v>572</v>
      </c>
      <c r="Q35" s="154">
        <v>443430.40000000002</v>
      </c>
      <c r="R35" s="193">
        <v>1007</v>
      </c>
      <c r="S35" s="154">
        <v>669651.91</v>
      </c>
      <c r="T35" s="193">
        <v>1553</v>
      </c>
      <c r="U35" s="154">
        <v>1090690.51</v>
      </c>
      <c r="V35" s="193">
        <v>26</v>
      </c>
      <c r="W35" s="575">
        <v>22391.8</v>
      </c>
      <c r="X35" s="387"/>
    </row>
    <row r="36" spans="1:24" x14ac:dyDescent="0.25">
      <c r="A36" s="189" t="s">
        <v>2</v>
      </c>
      <c r="B36" s="576" t="s">
        <v>606</v>
      </c>
      <c r="C36" s="387"/>
      <c r="D36" s="387"/>
      <c r="E36" s="190">
        <v>4880</v>
      </c>
      <c r="F36" s="156">
        <v>493534.91</v>
      </c>
      <c r="G36" s="191">
        <v>436</v>
      </c>
      <c r="H36" s="192">
        <v>10099.67</v>
      </c>
      <c r="I36" s="577">
        <v>4428</v>
      </c>
      <c r="J36" s="387"/>
      <c r="K36" s="578">
        <v>483435.24</v>
      </c>
      <c r="L36" s="387"/>
      <c r="M36" s="577">
        <v>16</v>
      </c>
      <c r="N36" s="387"/>
      <c r="O36" s="192">
        <v>0</v>
      </c>
      <c r="P36" s="191">
        <v>2667</v>
      </c>
      <c r="Q36" s="192">
        <v>335030.01</v>
      </c>
      <c r="R36" s="191">
        <v>2213</v>
      </c>
      <c r="S36" s="192">
        <v>158504.9</v>
      </c>
      <c r="T36" s="191">
        <v>4857</v>
      </c>
      <c r="U36" s="192">
        <v>493534.91</v>
      </c>
      <c r="V36" s="191">
        <v>23</v>
      </c>
      <c r="W36" s="578">
        <v>0</v>
      </c>
      <c r="X36" s="387"/>
    </row>
    <row r="37" spans="1:24" x14ac:dyDescent="0.25">
      <c r="A37" s="189" t="s">
        <v>2</v>
      </c>
      <c r="B37" s="573" t="s">
        <v>608</v>
      </c>
      <c r="C37" s="387"/>
      <c r="D37" s="387"/>
      <c r="E37" s="193">
        <v>2</v>
      </c>
      <c r="F37" s="154">
        <v>0</v>
      </c>
      <c r="G37" s="193">
        <v>1</v>
      </c>
      <c r="H37" s="154">
        <v>0</v>
      </c>
      <c r="I37" s="574">
        <v>1</v>
      </c>
      <c r="J37" s="387"/>
      <c r="K37" s="575">
        <v>0</v>
      </c>
      <c r="L37" s="387"/>
      <c r="M37" s="574">
        <v>0</v>
      </c>
      <c r="N37" s="387"/>
      <c r="O37" s="154">
        <v>0</v>
      </c>
      <c r="P37" s="193">
        <v>0</v>
      </c>
      <c r="Q37" s="154">
        <v>0</v>
      </c>
      <c r="R37" s="193">
        <v>2</v>
      </c>
      <c r="S37" s="154">
        <v>0</v>
      </c>
      <c r="T37" s="193">
        <v>2</v>
      </c>
      <c r="U37" s="154">
        <v>0</v>
      </c>
      <c r="V37" s="193">
        <v>0</v>
      </c>
      <c r="W37" s="575">
        <v>0</v>
      </c>
      <c r="X37" s="387"/>
    </row>
    <row r="38" spans="1:24" x14ac:dyDescent="0.25">
      <c r="A38" s="194" t="s">
        <v>2</v>
      </c>
      <c r="B38" s="195" t="s">
        <v>115</v>
      </c>
      <c r="C38" s="579" t="s">
        <v>2</v>
      </c>
      <c r="D38" s="429"/>
      <c r="E38" s="196">
        <v>139848</v>
      </c>
      <c r="F38" s="197">
        <v>2531860438.1199999</v>
      </c>
      <c r="G38" s="198">
        <v>19750</v>
      </c>
      <c r="H38" s="199">
        <v>164867306.97999999</v>
      </c>
      <c r="I38" s="580">
        <v>119299</v>
      </c>
      <c r="J38" s="429"/>
      <c r="K38" s="581">
        <v>2348859373.9099998</v>
      </c>
      <c r="L38" s="429"/>
      <c r="M38" s="580">
        <v>799</v>
      </c>
      <c r="N38" s="429"/>
      <c r="O38" s="199">
        <v>18133757.23</v>
      </c>
      <c r="P38" s="198">
        <v>72609</v>
      </c>
      <c r="Q38" s="199">
        <v>1520553869.04</v>
      </c>
      <c r="R38" s="198">
        <v>67239</v>
      </c>
      <c r="S38" s="199">
        <v>1011306569.08</v>
      </c>
      <c r="T38" s="198">
        <v>138526</v>
      </c>
      <c r="U38" s="199">
        <v>2506852829.4499998</v>
      </c>
      <c r="V38" s="198">
        <v>1322</v>
      </c>
      <c r="W38" s="581">
        <v>25007608.670000002</v>
      </c>
      <c r="X38" s="429"/>
    </row>
    <row r="39" spans="1:24" ht="3.75" customHeight="1" x14ac:dyDescent="0.25"/>
    <row r="40" spans="1:24" x14ac:dyDescent="0.25">
      <c r="A40" s="186" t="s">
        <v>2</v>
      </c>
      <c r="B40" s="186" t="s">
        <v>2</v>
      </c>
      <c r="C40" s="570" t="s">
        <v>2</v>
      </c>
      <c r="D40" s="387"/>
      <c r="E40" s="187" t="s">
        <v>2</v>
      </c>
      <c r="F40" s="187" t="s">
        <v>2</v>
      </c>
      <c r="G40" s="345"/>
      <c r="H40" s="346"/>
      <c r="I40" s="565" t="s">
        <v>2</v>
      </c>
      <c r="J40" s="387"/>
      <c r="K40" s="565" t="s">
        <v>2</v>
      </c>
      <c r="L40" s="387"/>
      <c r="M40" s="565" t="s">
        <v>2</v>
      </c>
      <c r="N40" s="387"/>
      <c r="O40" s="187" t="s">
        <v>2</v>
      </c>
      <c r="P40" s="187" t="s">
        <v>2</v>
      </c>
      <c r="Q40" s="187" t="s">
        <v>2</v>
      </c>
      <c r="R40" s="187" t="s">
        <v>2</v>
      </c>
      <c r="S40" s="187" t="s">
        <v>2</v>
      </c>
      <c r="T40" s="187" t="s">
        <v>2</v>
      </c>
      <c r="U40" s="187" t="s">
        <v>2</v>
      </c>
      <c r="V40" s="187" t="s">
        <v>2</v>
      </c>
      <c r="W40" s="565" t="s">
        <v>2</v>
      </c>
      <c r="X40" s="387"/>
    </row>
    <row r="41" spans="1:24" x14ac:dyDescent="0.25">
      <c r="A41" s="118" t="s">
        <v>2</v>
      </c>
      <c r="B41" s="572" t="s">
        <v>620</v>
      </c>
      <c r="C41" s="387"/>
      <c r="D41" s="387"/>
      <c r="E41" s="387"/>
      <c r="F41" s="387"/>
      <c r="G41" s="567" t="s">
        <v>609</v>
      </c>
      <c r="H41" s="429"/>
      <c r="I41" s="429"/>
      <c r="J41" s="429"/>
      <c r="K41" s="429"/>
      <c r="L41" s="429"/>
      <c r="M41" s="429"/>
      <c r="N41" s="429"/>
      <c r="O41" s="430"/>
      <c r="P41" s="567" t="s">
        <v>108</v>
      </c>
      <c r="Q41" s="429"/>
      <c r="R41" s="429"/>
      <c r="S41" s="430"/>
      <c r="T41" s="567" t="s">
        <v>610</v>
      </c>
      <c r="U41" s="429"/>
      <c r="V41" s="429"/>
      <c r="W41" s="429"/>
      <c r="X41" s="430"/>
    </row>
    <row r="42" spans="1:24" x14ac:dyDescent="0.25">
      <c r="A42" s="118" t="s">
        <v>2</v>
      </c>
      <c r="B42" s="572" t="s">
        <v>2</v>
      </c>
      <c r="C42" s="387"/>
      <c r="D42" s="387"/>
      <c r="E42" s="387"/>
      <c r="F42" s="387"/>
      <c r="G42" s="567" t="s">
        <v>611</v>
      </c>
      <c r="H42" s="430"/>
      <c r="I42" s="567" t="s">
        <v>612</v>
      </c>
      <c r="J42" s="429"/>
      <c r="K42" s="429"/>
      <c r="L42" s="430"/>
      <c r="M42" s="567" t="s">
        <v>613</v>
      </c>
      <c r="N42" s="429"/>
      <c r="O42" s="430"/>
      <c r="P42" s="567" t="s">
        <v>614</v>
      </c>
      <c r="Q42" s="430"/>
      <c r="R42" s="567" t="s">
        <v>615</v>
      </c>
      <c r="S42" s="430"/>
      <c r="T42" s="567" t="s">
        <v>616</v>
      </c>
      <c r="U42" s="430"/>
      <c r="V42" s="567" t="s">
        <v>617</v>
      </c>
      <c r="W42" s="429"/>
      <c r="X42" s="430"/>
    </row>
    <row r="43" spans="1:24" ht="36" x14ac:dyDescent="0.25">
      <c r="A43" s="181" t="s">
        <v>2</v>
      </c>
      <c r="B43" s="436" t="s">
        <v>621</v>
      </c>
      <c r="C43" s="429"/>
      <c r="D43" s="430"/>
      <c r="E43" s="37" t="s">
        <v>619</v>
      </c>
      <c r="F43" s="37" t="s">
        <v>111</v>
      </c>
      <c r="G43" s="188" t="s">
        <v>619</v>
      </c>
      <c r="H43" s="188" t="s">
        <v>111</v>
      </c>
      <c r="I43" s="571" t="s">
        <v>619</v>
      </c>
      <c r="J43" s="430"/>
      <c r="K43" s="571" t="s">
        <v>111</v>
      </c>
      <c r="L43" s="430"/>
      <c r="M43" s="571" t="s">
        <v>619</v>
      </c>
      <c r="N43" s="430"/>
      <c r="O43" s="188" t="s">
        <v>111</v>
      </c>
      <c r="P43" s="188" t="s">
        <v>619</v>
      </c>
      <c r="Q43" s="188" t="s">
        <v>111</v>
      </c>
      <c r="R43" s="188" t="s">
        <v>619</v>
      </c>
      <c r="S43" s="188" t="s">
        <v>111</v>
      </c>
      <c r="T43" s="188" t="s">
        <v>619</v>
      </c>
      <c r="U43" s="188" t="s">
        <v>111</v>
      </c>
      <c r="V43" s="188" t="s">
        <v>619</v>
      </c>
      <c r="W43" s="571" t="s">
        <v>111</v>
      </c>
      <c r="X43" s="430"/>
    </row>
    <row r="44" spans="1:24" x14ac:dyDescent="0.25">
      <c r="A44" s="189" t="s">
        <v>2</v>
      </c>
      <c r="B44" s="576" t="s">
        <v>602</v>
      </c>
      <c r="C44" s="387"/>
      <c r="D44" s="387"/>
      <c r="E44" s="190">
        <v>130234</v>
      </c>
      <c r="F44" s="156">
        <v>2433392877.9699998</v>
      </c>
      <c r="G44" s="191">
        <v>18328</v>
      </c>
      <c r="H44" s="192">
        <v>153609773.88999999</v>
      </c>
      <c r="I44" s="577">
        <v>111165</v>
      </c>
      <c r="J44" s="387"/>
      <c r="K44" s="578">
        <v>2262655799.4899998</v>
      </c>
      <c r="L44" s="387"/>
      <c r="M44" s="577">
        <v>741</v>
      </c>
      <c r="N44" s="387"/>
      <c r="O44" s="192">
        <v>17127304.59</v>
      </c>
      <c r="P44" s="191">
        <v>67743</v>
      </c>
      <c r="Q44" s="192">
        <v>1464180679.3800001</v>
      </c>
      <c r="R44" s="191">
        <v>62491</v>
      </c>
      <c r="S44" s="192">
        <v>969212198.59000003</v>
      </c>
      <c r="T44" s="191">
        <v>129000</v>
      </c>
      <c r="U44" s="192">
        <v>2409522249.8299999</v>
      </c>
      <c r="V44" s="191">
        <v>1234</v>
      </c>
      <c r="W44" s="578">
        <v>23870628.140000001</v>
      </c>
      <c r="X44" s="387"/>
    </row>
    <row r="45" spans="1:24" x14ac:dyDescent="0.25">
      <c r="A45" s="189" t="s">
        <v>2</v>
      </c>
      <c r="B45" s="573" t="s">
        <v>603</v>
      </c>
      <c r="C45" s="387"/>
      <c r="D45" s="387"/>
      <c r="E45" s="193">
        <v>194</v>
      </c>
      <c r="F45" s="154">
        <v>4168729.37</v>
      </c>
      <c r="G45" s="193">
        <v>29</v>
      </c>
      <c r="H45" s="154">
        <v>309202.68</v>
      </c>
      <c r="I45" s="574">
        <v>163</v>
      </c>
      <c r="J45" s="387"/>
      <c r="K45" s="575">
        <v>3807014.82</v>
      </c>
      <c r="L45" s="387"/>
      <c r="M45" s="574">
        <v>2</v>
      </c>
      <c r="N45" s="387"/>
      <c r="O45" s="154">
        <v>52511.87</v>
      </c>
      <c r="P45" s="193">
        <v>75</v>
      </c>
      <c r="Q45" s="154">
        <v>1743560.52</v>
      </c>
      <c r="R45" s="193">
        <v>119</v>
      </c>
      <c r="S45" s="154">
        <v>2425168.85</v>
      </c>
      <c r="T45" s="193">
        <v>193</v>
      </c>
      <c r="U45" s="154">
        <v>4135633.96</v>
      </c>
      <c r="V45" s="193">
        <v>1</v>
      </c>
      <c r="W45" s="575">
        <v>33095.410000000003</v>
      </c>
      <c r="X45" s="387"/>
    </row>
    <row r="46" spans="1:24" x14ac:dyDescent="0.25">
      <c r="A46" s="189" t="s">
        <v>2</v>
      </c>
      <c r="B46" s="576" t="s">
        <v>604</v>
      </c>
      <c r="C46" s="387"/>
      <c r="D46" s="387"/>
      <c r="E46" s="190">
        <v>1</v>
      </c>
      <c r="F46" s="156">
        <v>14540.73</v>
      </c>
      <c r="G46" s="191">
        <v>1</v>
      </c>
      <c r="H46" s="192">
        <v>14540.73</v>
      </c>
      <c r="I46" s="577">
        <v>0</v>
      </c>
      <c r="J46" s="387"/>
      <c r="K46" s="578">
        <v>0</v>
      </c>
      <c r="L46" s="387"/>
      <c r="M46" s="577">
        <v>0</v>
      </c>
      <c r="N46" s="387"/>
      <c r="O46" s="192">
        <v>0</v>
      </c>
      <c r="P46" s="191">
        <v>0</v>
      </c>
      <c r="Q46" s="192">
        <v>0</v>
      </c>
      <c r="R46" s="191">
        <v>1</v>
      </c>
      <c r="S46" s="192">
        <v>14540.73</v>
      </c>
      <c r="T46" s="191">
        <v>1</v>
      </c>
      <c r="U46" s="192">
        <v>14540.73</v>
      </c>
      <c r="V46" s="191">
        <v>0</v>
      </c>
      <c r="W46" s="578">
        <v>0</v>
      </c>
      <c r="X46" s="387"/>
    </row>
    <row r="47" spans="1:24" x14ac:dyDescent="0.25">
      <c r="A47" s="189" t="s">
        <v>2</v>
      </c>
      <c r="B47" s="573" t="s">
        <v>605</v>
      </c>
      <c r="C47" s="387"/>
      <c r="D47" s="387"/>
      <c r="E47" s="193">
        <v>1456</v>
      </c>
      <c r="F47" s="154">
        <v>1068256.28</v>
      </c>
      <c r="G47" s="193">
        <v>397</v>
      </c>
      <c r="H47" s="154">
        <v>2105.96</v>
      </c>
      <c r="I47" s="574">
        <v>1051</v>
      </c>
      <c r="J47" s="387"/>
      <c r="K47" s="575">
        <v>1066150.32</v>
      </c>
      <c r="L47" s="387"/>
      <c r="M47" s="574">
        <v>8</v>
      </c>
      <c r="N47" s="387"/>
      <c r="O47" s="154">
        <v>0</v>
      </c>
      <c r="P47" s="193">
        <v>544</v>
      </c>
      <c r="Q47" s="154">
        <v>443512.85</v>
      </c>
      <c r="R47" s="193">
        <v>912</v>
      </c>
      <c r="S47" s="154">
        <v>624743.43000000005</v>
      </c>
      <c r="T47" s="193">
        <v>1419</v>
      </c>
      <c r="U47" s="154">
        <v>1067748.3500000001</v>
      </c>
      <c r="V47" s="193">
        <v>37</v>
      </c>
      <c r="W47" s="575">
        <v>507.93</v>
      </c>
      <c r="X47" s="387"/>
    </row>
    <row r="48" spans="1:24" x14ac:dyDescent="0.25">
      <c r="A48" s="189" t="s">
        <v>2</v>
      </c>
      <c r="B48" s="576" t="s">
        <v>606</v>
      </c>
      <c r="C48" s="387"/>
      <c r="D48" s="387"/>
      <c r="E48" s="190">
        <v>5809</v>
      </c>
      <c r="F48" s="156">
        <v>838639.43</v>
      </c>
      <c r="G48" s="191">
        <v>660</v>
      </c>
      <c r="H48" s="192">
        <v>56806.93</v>
      </c>
      <c r="I48" s="577">
        <v>5130</v>
      </c>
      <c r="J48" s="387"/>
      <c r="K48" s="578">
        <v>781832.5</v>
      </c>
      <c r="L48" s="387"/>
      <c r="M48" s="577">
        <v>19</v>
      </c>
      <c r="N48" s="387"/>
      <c r="O48" s="192">
        <v>0</v>
      </c>
      <c r="P48" s="191">
        <v>3147</v>
      </c>
      <c r="Q48" s="192">
        <v>620611.14</v>
      </c>
      <c r="R48" s="191">
        <v>2662</v>
      </c>
      <c r="S48" s="192">
        <v>218028.29</v>
      </c>
      <c r="T48" s="191">
        <v>5787</v>
      </c>
      <c r="U48" s="192">
        <v>836462.34</v>
      </c>
      <c r="V48" s="191">
        <v>22</v>
      </c>
      <c r="W48" s="578">
        <v>2177.09</v>
      </c>
      <c r="X48" s="387"/>
    </row>
    <row r="49" spans="1:24" x14ac:dyDescent="0.25">
      <c r="A49" s="189" t="s">
        <v>2</v>
      </c>
      <c r="B49" s="573" t="s">
        <v>608</v>
      </c>
      <c r="C49" s="387"/>
      <c r="D49" s="387"/>
      <c r="E49" s="193">
        <v>3</v>
      </c>
      <c r="F49" s="154">
        <v>13269.76</v>
      </c>
      <c r="G49" s="193">
        <v>1</v>
      </c>
      <c r="H49" s="154">
        <v>0</v>
      </c>
      <c r="I49" s="574">
        <v>2</v>
      </c>
      <c r="J49" s="387"/>
      <c r="K49" s="575">
        <v>13269.76</v>
      </c>
      <c r="L49" s="387"/>
      <c r="M49" s="574">
        <v>0</v>
      </c>
      <c r="N49" s="387"/>
      <c r="O49" s="154">
        <v>0</v>
      </c>
      <c r="P49" s="193">
        <v>0</v>
      </c>
      <c r="Q49" s="154">
        <v>0</v>
      </c>
      <c r="R49" s="193">
        <v>3</v>
      </c>
      <c r="S49" s="154">
        <v>13269.76</v>
      </c>
      <c r="T49" s="193">
        <v>3</v>
      </c>
      <c r="U49" s="154">
        <v>13269.76</v>
      </c>
      <c r="V49" s="193">
        <v>0</v>
      </c>
      <c r="W49" s="575">
        <v>0</v>
      </c>
      <c r="X49" s="387"/>
    </row>
    <row r="50" spans="1:24" x14ac:dyDescent="0.25">
      <c r="A50" s="194"/>
      <c r="B50" s="195" t="s">
        <v>115</v>
      </c>
      <c r="C50" s="579" t="s">
        <v>2</v>
      </c>
      <c r="D50" s="429"/>
      <c r="E50" s="196">
        <v>137697</v>
      </c>
      <c r="F50" s="197">
        <v>2439496313.54</v>
      </c>
      <c r="G50" s="198">
        <v>19416</v>
      </c>
      <c r="H50" s="199">
        <v>153992430.19</v>
      </c>
      <c r="I50" s="580">
        <v>117511</v>
      </c>
      <c r="J50" s="429"/>
      <c r="K50" s="581">
        <v>2268324066.8899999</v>
      </c>
      <c r="L50" s="429"/>
      <c r="M50" s="580">
        <v>770</v>
      </c>
      <c r="N50" s="429"/>
      <c r="O50" s="199">
        <v>17179816.460000001</v>
      </c>
      <c r="P50" s="198">
        <v>71509</v>
      </c>
      <c r="Q50" s="199">
        <v>1466988363.8900001</v>
      </c>
      <c r="R50" s="198">
        <v>66188</v>
      </c>
      <c r="S50" s="199">
        <v>972507949.64999998</v>
      </c>
      <c r="T50" s="198">
        <v>136403</v>
      </c>
      <c r="U50" s="199">
        <v>2415589904.9699998</v>
      </c>
      <c r="V50" s="198">
        <v>1294</v>
      </c>
      <c r="W50" s="581">
        <v>23906408.57</v>
      </c>
      <c r="X50" s="429"/>
    </row>
    <row r="51" spans="1:24" ht="20.25" customHeight="1" x14ac:dyDescent="0.25"/>
    <row r="52" spans="1:24" x14ac:dyDescent="0.25">
      <c r="B52" s="584" t="s">
        <v>622</v>
      </c>
      <c r="C52" s="585"/>
      <c r="D52" s="586"/>
      <c r="E52" s="534" t="s">
        <v>623</v>
      </c>
      <c r="F52" s="429"/>
      <c r="G52" s="429"/>
      <c r="H52" s="429"/>
      <c r="I52" s="429"/>
      <c r="J52" s="429"/>
      <c r="K52" s="429"/>
      <c r="L52" s="429"/>
      <c r="M52" s="429"/>
      <c r="N52" s="429"/>
      <c r="O52" s="429"/>
      <c r="P52" s="429"/>
      <c r="Q52" s="429"/>
      <c r="R52" s="429"/>
      <c r="S52" s="429"/>
      <c r="T52" s="429"/>
      <c r="U52" s="430"/>
    </row>
    <row r="53" spans="1:24" x14ac:dyDescent="0.25">
      <c r="B53" s="587"/>
      <c r="C53" s="387"/>
      <c r="D53" s="397"/>
      <c r="E53" s="534" t="s">
        <v>602</v>
      </c>
      <c r="F53" s="430"/>
      <c r="G53" s="534" t="s">
        <v>603</v>
      </c>
      <c r="H53" s="430"/>
      <c r="I53" s="534" t="s">
        <v>604</v>
      </c>
      <c r="J53" s="429"/>
      <c r="K53" s="429"/>
      <c r="L53" s="430"/>
      <c r="M53" s="534" t="s">
        <v>605</v>
      </c>
      <c r="N53" s="429"/>
      <c r="O53" s="430"/>
      <c r="P53" s="534" t="s">
        <v>606</v>
      </c>
      <c r="Q53" s="430"/>
      <c r="R53" s="534" t="s">
        <v>607</v>
      </c>
      <c r="S53" s="430"/>
      <c r="T53" s="534" t="s">
        <v>608</v>
      </c>
      <c r="U53" s="430"/>
    </row>
    <row r="54" spans="1:24" ht="36" x14ac:dyDescent="0.25">
      <c r="B54" s="564" t="s">
        <v>624</v>
      </c>
      <c r="C54" s="429"/>
      <c r="D54" s="430"/>
      <c r="E54" s="37" t="s">
        <v>153</v>
      </c>
      <c r="F54" s="63" t="s">
        <v>111</v>
      </c>
      <c r="G54" s="37" t="s">
        <v>153</v>
      </c>
      <c r="H54" s="63" t="s">
        <v>111</v>
      </c>
      <c r="I54" s="443" t="s">
        <v>153</v>
      </c>
      <c r="J54" s="430"/>
      <c r="K54" s="534" t="s">
        <v>111</v>
      </c>
      <c r="L54" s="430"/>
      <c r="M54" s="443" t="s">
        <v>153</v>
      </c>
      <c r="N54" s="430"/>
      <c r="O54" s="63" t="s">
        <v>111</v>
      </c>
      <c r="P54" s="37" t="s">
        <v>153</v>
      </c>
      <c r="Q54" s="63" t="s">
        <v>111</v>
      </c>
      <c r="R54" s="37" t="s">
        <v>153</v>
      </c>
      <c r="S54" s="63" t="s">
        <v>111</v>
      </c>
      <c r="T54" s="37" t="s">
        <v>153</v>
      </c>
      <c r="U54" s="63" t="s">
        <v>111</v>
      </c>
    </row>
    <row r="55" spans="1:24" x14ac:dyDescent="0.25">
      <c r="B55" s="560" t="s">
        <v>625</v>
      </c>
      <c r="C55" s="429"/>
      <c r="D55" s="430"/>
      <c r="E55" s="200">
        <v>1023</v>
      </c>
      <c r="F55" s="201">
        <v>20300699.469999999</v>
      </c>
      <c r="G55" s="200">
        <v>0</v>
      </c>
      <c r="H55" s="201">
        <v>0</v>
      </c>
      <c r="I55" s="582">
        <v>0</v>
      </c>
      <c r="J55" s="430"/>
      <c r="K55" s="583">
        <v>0</v>
      </c>
      <c r="L55" s="430"/>
      <c r="M55" s="582">
        <v>0</v>
      </c>
      <c r="N55" s="430"/>
      <c r="O55" s="201">
        <v>0</v>
      </c>
      <c r="P55" s="200">
        <v>0</v>
      </c>
      <c r="Q55" s="201">
        <v>0</v>
      </c>
      <c r="R55" s="200">
        <v>0</v>
      </c>
      <c r="S55" s="201">
        <v>0</v>
      </c>
      <c r="T55" s="200">
        <v>0</v>
      </c>
      <c r="U55" s="201">
        <v>0</v>
      </c>
      <c r="V55" s="202" t="s">
        <v>2</v>
      </c>
    </row>
    <row r="56" spans="1:24" x14ac:dyDescent="0.25">
      <c r="B56" s="553" t="s">
        <v>602</v>
      </c>
      <c r="C56" s="429"/>
      <c r="D56" s="430"/>
      <c r="E56" s="203">
        <v>129190</v>
      </c>
      <c r="F56" s="183">
        <v>2412642469.75</v>
      </c>
      <c r="G56" s="203">
        <v>63</v>
      </c>
      <c r="H56" s="183">
        <v>1748876.27</v>
      </c>
      <c r="I56" s="588">
        <v>0</v>
      </c>
      <c r="J56" s="430"/>
      <c r="K56" s="563">
        <v>0</v>
      </c>
      <c r="L56" s="430"/>
      <c r="M56" s="588">
        <v>387</v>
      </c>
      <c r="N56" s="430"/>
      <c r="O56" s="183">
        <v>489170.47</v>
      </c>
      <c r="P56" s="203">
        <v>1916</v>
      </c>
      <c r="Q56" s="183">
        <v>383438.28</v>
      </c>
      <c r="R56" s="203">
        <v>0</v>
      </c>
      <c r="S56" s="183">
        <v>0</v>
      </c>
      <c r="T56" s="203">
        <v>0</v>
      </c>
      <c r="U56" s="183">
        <v>0</v>
      </c>
    </row>
    <row r="57" spans="1:24" x14ac:dyDescent="0.25">
      <c r="B57" s="560" t="s">
        <v>603</v>
      </c>
      <c r="C57" s="429"/>
      <c r="D57" s="430"/>
      <c r="E57" s="200">
        <v>21</v>
      </c>
      <c r="F57" s="184">
        <v>449708.75</v>
      </c>
      <c r="G57" s="200">
        <v>131</v>
      </c>
      <c r="H57" s="184">
        <v>2419853.1</v>
      </c>
      <c r="I57" s="582">
        <v>0</v>
      </c>
      <c r="J57" s="430"/>
      <c r="K57" s="562">
        <v>0</v>
      </c>
      <c r="L57" s="430"/>
      <c r="M57" s="582">
        <v>2</v>
      </c>
      <c r="N57" s="430"/>
      <c r="O57" s="184">
        <v>558.51</v>
      </c>
      <c r="P57" s="200">
        <v>5</v>
      </c>
      <c r="Q57" s="184">
        <v>16267.74</v>
      </c>
      <c r="R57" s="200">
        <v>0</v>
      </c>
      <c r="S57" s="184">
        <v>0</v>
      </c>
      <c r="T57" s="200">
        <v>0</v>
      </c>
      <c r="U57" s="184">
        <v>0</v>
      </c>
    </row>
    <row r="58" spans="1:24" x14ac:dyDescent="0.25">
      <c r="B58" s="553" t="s">
        <v>604</v>
      </c>
      <c r="C58" s="429"/>
      <c r="D58" s="430"/>
      <c r="E58" s="203">
        <v>0</v>
      </c>
      <c r="F58" s="183">
        <v>0</v>
      </c>
      <c r="G58" s="203">
        <v>0</v>
      </c>
      <c r="H58" s="183">
        <v>0</v>
      </c>
      <c r="I58" s="588">
        <v>1</v>
      </c>
      <c r="J58" s="430"/>
      <c r="K58" s="563">
        <v>14540.73</v>
      </c>
      <c r="L58" s="430"/>
      <c r="M58" s="588">
        <v>0</v>
      </c>
      <c r="N58" s="430"/>
      <c r="O58" s="183">
        <v>0</v>
      </c>
      <c r="P58" s="203">
        <v>0</v>
      </c>
      <c r="Q58" s="183">
        <v>0</v>
      </c>
      <c r="R58" s="203">
        <v>0</v>
      </c>
      <c r="S58" s="183">
        <v>0</v>
      </c>
      <c r="T58" s="203">
        <v>0</v>
      </c>
      <c r="U58" s="183">
        <v>0</v>
      </c>
    </row>
    <row r="59" spans="1:24" x14ac:dyDescent="0.25">
      <c r="B59" s="560" t="s">
        <v>605</v>
      </c>
      <c r="C59" s="429"/>
      <c r="D59" s="430"/>
      <c r="E59" s="200">
        <v>0</v>
      </c>
      <c r="F59" s="184">
        <v>0</v>
      </c>
      <c r="G59" s="200">
        <v>0</v>
      </c>
      <c r="H59" s="184">
        <v>0</v>
      </c>
      <c r="I59" s="582">
        <v>0</v>
      </c>
      <c r="J59" s="430"/>
      <c r="K59" s="562">
        <v>0</v>
      </c>
      <c r="L59" s="430"/>
      <c r="M59" s="582">
        <v>1067</v>
      </c>
      <c r="N59" s="430"/>
      <c r="O59" s="184">
        <v>578527.30000000005</v>
      </c>
      <c r="P59" s="200">
        <v>0</v>
      </c>
      <c r="Q59" s="184">
        <v>0</v>
      </c>
      <c r="R59" s="200">
        <v>0</v>
      </c>
      <c r="S59" s="184">
        <v>0</v>
      </c>
      <c r="T59" s="200">
        <v>0</v>
      </c>
      <c r="U59" s="184">
        <v>0</v>
      </c>
    </row>
    <row r="60" spans="1:24" x14ac:dyDescent="0.25">
      <c r="B60" s="553" t="s">
        <v>606</v>
      </c>
      <c r="C60" s="429"/>
      <c r="D60" s="430"/>
      <c r="E60" s="203">
        <v>0</v>
      </c>
      <c r="F60" s="183">
        <v>0</v>
      </c>
      <c r="G60" s="203">
        <v>0</v>
      </c>
      <c r="H60" s="183">
        <v>0</v>
      </c>
      <c r="I60" s="588">
        <v>0</v>
      </c>
      <c r="J60" s="430"/>
      <c r="K60" s="563">
        <v>0</v>
      </c>
      <c r="L60" s="430"/>
      <c r="M60" s="588">
        <v>0</v>
      </c>
      <c r="N60" s="430"/>
      <c r="O60" s="183">
        <v>0</v>
      </c>
      <c r="P60" s="203">
        <v>3888</v>
      </c>
      <c r="Q60" s="183">
        <v>438933.41</v>
      </c>
      <c r="R60" s="203">
        <v>0</v>
      </c>
      <c r="S60" s="183">
        <v>0</v>
      </c>
      <c r="T60" s="203">
        <v>1</v>
      </c>
      <c r="U60" s="183">
        <v>13269.76</v>
      </c>
    </row>
    <row r="61" spans="1:24" x14ac:dyDescent="0.25">
      <c r="B61" s="560" t="s">
        <v>608</v>
      </c>
      <c r="C61" s="429"/>
      <c r="D61" s="430"/>
      <c r="E61" s="200">
        <v>0</v>
      </c>
      <c r="F61" s="184">
        <v>0</v>
      </c>
      <c r="G61" s="200">
        <v>0</v>
      </c>
      <c r="H61" s="184">
        <v>0</v>
      </c>
      <c r="I61" s="582">
        <v>0</v>
      </c>
      <c r="J61" s="430"/>
      <c r="K61" s="562">
        <v>0</v>
      </c>
      <c r="L61" s="430"/>
      <c r="M61" s="582">
        <v>0</v>
      </c>
      <c r="N61" s="430"/>
      <c r="O61" s="184">
        <v>0</v>
      </c>
      <c r="P61" s="200">
        <v>0</v>
      </c>
      <c r="Q61" s="184">
        <v>0</v>
      </c>
      <c r="R61" s="200">
        <v>0</v>
      </c>
      <c r="S61" s="184">
        <v>0</v>
      </c>
      <c r="T61" s="200">
        <v>2</v>
      </c>
      <c r="U61" s="184">
        <v>0</v>
      </c>
    </row>
    <row r="62" spans="1:24" x14ac:dyDescent="0.25">
      <c r="B62" s="564" t="s">
        <v>115</v>
      </c>
      <c r="C62" s="429"/>
      <c r="D62" s="430"/>
      <c r="E62" s="182">
        <v>130234</v>
      </c>
      <c r="F62" s="185">
        <v>2433392877.9699998</v>
      </c>
      <c r="G62" s="182">
        <v>194</v>
      </c>
      <c r="H62" s="185">
        <v>4168729.37</v>
      </c>
      <c r="I62" s="556">
        <v>1</v>
      </c>
      <c r="J62" s="430"/>
      <c r="K62" s="569">
        <v>14540.73</v>
      </c>
      <c r="L62" s="430"/>
      <c r="M62" s="556">
        <v>1456</v>
      </c>
      <c r="N62" s="430"/>
      <c r="O62" s="185">
        <v>1068256.28</v>
      </c>
      <c r="P62" s="182">
        <v>5809</v>
      </c>
      <c r="Q62" s="185">
        <v>838639.43</v>
      </c>
      <c r="R62" s="182">
        <v>0</v>
      </c>
      <c r="S62" s="185">
        <v>0</v>
      </c>
      <c r="T62" s="182">
        <v>3</v>
      </c>
      <c r="U62" s="185">
        <v>13269.76</v>
      </c>
    </row>
    <row r="63" spans="1:24" ht="0" hidden="1" customHeight="1" x14ac:dyDescent="0.25"/>
  </sheetData>
  <mergeCells count="242">
    <mergeCell ref="B62:D62"/>
    <mergeCell ref="I62:J62"/>
    <mergeCell ref="K62:L62"/>
    <mergeCell ref="M62:N62"/>
    <mergeCell ref="B60:D60"/>
    <mergeCell ref="I60:J60"/>
    <mergeCell ref="K60:L60"/>
    <mergeCell ref="M60:N60"/>
    <mergeCell ref="B61:D61"/>
    <mergeCell ref="I61:J61"/>
    <mergeCell ref="K61:L61"/>
    <mergeCell ref="M61:N61"/>
    <mergeCell ref="B58:D58"/>
    <mergeCell ref="I58:J58"/>
    <mergeCell ref="K58:L58"/>
    <mergeCell ref="M58:N58"/>
    <mergeCell ref="B59:D59"/>
    <mergeCell ref="I59:J59"/>
    <mergeCell ref="K59:L59"/>
    <mergeCell ref="M59:N59"/>
    <mergeCell ref="B56:D56"/>
    <mergeCell ref="I56:J56"/>
    <mergeCell ref="K56:L56"/>
    <mergeCell ref="M56:N56"/>
    <mergeCell ref="B57:D57"/>
    <mergeCell ref="I57:J57"/>
    <mergeCell ref="K57:L57"/>
    <mergeCell ref="M57:N57"/>
    <mergeCell ref="B54:D54"/>
    <mergeCell ref="I54:J54"/>
    <mergeCell ref="K54:L54"/>
    <mergeCell ref="M54:N54"/>
    <mergeCell ref="B55:D55"/>
    <mergeCell ref="I55:J55"/>
    <mergeCell ref="K55:L55"/>
    <mergeCell ref="M55:N55"/>
    <mergeCell ref="B52:D53"/>
    <mergeCell ref="E52:U52"/>
    <mergeCell ref="E53:F53"/>
    <mergeCell ref="G53:H53"/>
    <mergeCell ref="I53:L53"/>
    <mergeCell ref="M53:O53"/>
    <mergeCell ref="P53:Q53"/>
    <mergeCell ref="R53:S53"/>
    <mergeCell ref="T53:U53"/>
    <mergeCell ref="C50:D50"/>
    <mergeCell ref="I50:J50"/>
    <mergeCell ref="K50:L50"/>
    <mergeCell ref="M50:N50"/>
    <mergeCell ref="W50:X50"/>
    <mergeCell ref="B49:D49"/>
    <mergeCell ref="I49:J49"/>
    <mergeCell ref="K49:L49"/>
    <mergeCell ref="M49:N49"/>
    <mergeCell ref="W49:X49"/>
    <mergeCell ref="B48:D48"/>
    <mergeCell ref="I48:J48"/>
    <mergeCell ref="K48:L48"/>
    <mergeCell ref="M48:N48"/>
    <mergeCell ref="W48:X48"/>
    <mergeCell ref="B47:D47"/>
    <mergeCell ref="I47:J47"/>
    <mergeCell ref="K47:L47"/>
    <mergeCell ref="M47:N47"/>
    <mergeCell ref="W47:X47"/>
    <mergeCell ref="B46:D46"/>
    <mergeCell ref="I46:J46"/>
    <mergeCell ref="K46:L46"/>
    <mergeCell ref="M46:N46"/>
    <mergeCell ref="W46:X46"/>
    <mergeCell ref="B45:D45"/>
    <mergeCell ref="I45:J45"/>
    <mergeCell ref="K45:L45"/>
    <mergeCell ref="M45:N45"/>
    <mergeCell ref="W45:X45"/>
    <mergeCell ref="B44:D44"/>
    <mergeCell ref="I44:J44"/>
    <mergeCell ref="K44:L44"/>
    <mergeCell ref="M44:N44"/>
    <mergeCell ref="W44:X44"/>
    <mergeCell ref="B43:D43"/>
    <mergeCell ref="I43:J43"/>
    <mergeCell ref="K43:L43"/>
    <mergeCell ref="M43:N43"/>
    <mergeCell ref="W43:X43"/>
    <mergeCell ref="B41:F41"/>
    <mergeCell ref="G41:O41"/>
    <mergeCell ref="P41:S41"/>
    <mergeCell ref="T41:X41"/>
    <mergeCell ref="B42:F42"/>
    <mergeCell ref="G42:H42"/>
    <mergeCell ref="I42:L42"/>
    <mergeCell ref="M42:O42"/>
    <mergeCell ref="P42:Q42"/>
    <mergeCell ref="R42:S42"/>
    <mergeCell ref="T42:U42"/>
    <mergeCell ref="V42:X42"/>
    <mergeCell ref="C40:D40"/>
    <mergeCell ref="I40:J40"/>
    <mergeCell ref="K40:L40"/>
    <mergeCell ref="M40:N40"/>
    <mergeCell ref="W40:X40"/>
    <mergeCell ref="C38:D38"/>
    <mergeCell ref="I38:J38"/>
    <mergeCell ref="K38:L38"/>
    <mergeCell ref="M38:N38"/>
    <mergeCell ref="W38:X38"/>
    <mergeCell ref="B37:D37"/>
    <mergeCell ref="I37:J37"/>
    <mergeCell ref="K37:L37"/>
    <mergeCell ref="M37:N37"/>
    <mergeCell ref="W37:X37"/>
    <mergeCell ref="B36:D36"/>
    <mergeCell ref="I36:J36"/>
    <mergeCell ref="K36:L36"/>
    <mergeCell ref="M36:N36"/>
    <mergeCell ref="W36:X36"/>
    <mergeCell ref="B35:D35"/>
    <mergeCell ref="I35:J35"/>
    <mergeCell ref="K35:L35"/>
    <mergeCell ref="M35:N35"/>
    <mergeCell ref="W35:X35"/>
    <mergeCell ref="B34:D34"/>
    <mergeCell ref="I34:J34"/>
    <mergeCell ref="K34:L34"/>
    <mergeCell ref="M34:N34"/>
    <mergeCell ref="W34:X34"/>
    <mergeCell ref="B33:D33"/>
    <mergeCell ref="I33:J33"/>
    <mergeCell ref="K33:L33"/>
    <mergeCell ref="M33:N33"/>
    <mergeCell ref="W33:X33"/>
    <mergeCell ref="B32:D32"/>
    <mergeCell ref="I32:J32"/>
    <mergeCell ref="K32:L32"/>
    <mergeCell ref="M32:N32"/>
    <mergeCell ref="W32:X32"/>
    <mergeCell ref="R30:S30"/>
    <mergeCell ref="T30:U30"/>
    <mergeCell ref="V30:X30"/>
    <mergeCell ref="B31:D31"/>
    <mergeCell ref="I31:J31"/>
    <mergeCell ref="K31:L31"/>
    <mergeCell ref="M31:N31"/>
    <mergeCell ref="W31:X31"/>
    <mergeCell ref="B30:F30"/>
    <mergeCell ref="G30:H30"/>
    <mergeCell ref="I30:L30"/>
    <mergeCell ref="M30:O30"/>
    <mergeCell ref="P30:Q30"/>
    <mergeCell ref="M28:N28"/>
    <mergeCell ref="W28:X28"/>
    <mergeCell ref="B29:F29"/>
    <mergeCell ref="G29:O29"/>
    <mergeCell ref="P29:S29"/>
    <mergeCell ref="T29:X29"/>
    <mergeCell ref="B26:G26"/>
    <mergeCell ref="H26:I26"/>
    <mergeCell ref="J26:K26"/>
    <mergeCell ref="C28:D28"/>
    <mergeCell ref="I28:J28"/>
    <mergeCell ref="K28:L28"/>
    <mergeCell ref="B24:G24"/>
    <mergeCell ref="H24:I24"/>
    <mergeCell ref="J24:K24"/>
    <mergeCell ref="B25:G25"/>
    <mergeCell ref="H25:I25"/>
    <mergeCell ref="J25:K25"/>
    <mergeCell ref="B22:G22"/>
    <mergeCell ref="H22:I22"/>
    <mergeCell ref="J22:K22"/>
    <mergeCell ref="B23:G23"/>
    <mergeCell ref="H23:I23"/>
    <mergeCell ref="J23:K23"/>
    <mergeCell ref="B20:G20"/>
    <mergeCell ref="H20:I20"/>
    <mergeCell ref="J20:K20"/>
    <mergeCell ref="B21:G21"/>
    <mergeCell ref="H21:I21"/>
    <mergeCell ref="J21:K21"/>
    <mergeCell ref="B18:G18"/>
    <mergeCell ref="H18:I18"/>
    <mergeCell ref="J18:K18"/>
    <mergeCell ref="B19:G19"/>
    <mergeCell ref="H19:I19"/>
    <mergeCell ref="J19:K19"/>
    <mergeCell ref="B15:G15"/>
    <mergeCell ref="H15:I15"/>
    <mergeCell ref="J15:K15"/>
    <mergeCell ref="L15:M15"/>
    <mergeCell ref="B16:G16"/>
    <mergeCell ref="H16:I16"/>
    <mergeCell ref="J16:K16"/>
    <mergeCell ref="L16:M16"/>
    <mergeCell ref="B13:G13"/>
    <mergeCell ref="H13:I13"/>
    <mergeCell ref="J13:K13"/>
    <mergeCell ref="L13:M13"/>
    <mergeCell ref="B14:G14"/>
    <mergeCell ref="H14:I14"/>
    <mergeCell ref="J14:K14"/>
    <mergeCell ref="L14:M14"/>
    <mergeCell ref="B11:G11"/>
    <mergeCell ref="H11:I11"/>
    <mergeCell ref="J11:K11"/>
    <mergeCell ref="L11:M11"/>
    <mergeCell ref="B12:G12"/>
    <mergeCell ref="H12:I12"/>
    <mergeCell ref="J12:K12"/>
    <mergeCell ref="L12:M12"/>
    <mergeCell ref="B9:G9"/>
    <mergeCell ref="H9:I9"/>
    <mergeCell ref="J9:K9"/>
    <mergeCell ref="L9:M9"/>
    <mergeCell ref="B10:G10"/>
    <mergeCell ref="H10:I10"/>
    <mergeCell ref="J10:K10"/>
    <mergeCell ref="L10:M10"/>
    <mergeCell ref="B8:G8"/>
    <mergeCell ref="H8:I8"/>
    <mergeCell ref="J8:K8"/>
    <mergeCell ref="L8:M8"/>
    <mergeCell ref="B5:G5"/>
    <mergeCell ref="H5:I5"/>
    <mergeCell ref="J5:K5"/>
    <mergeCell ref="L5:M5"/>
    <mergeCell ref="B6:G6"/>
    <mergeCell ref="H6:I6"/>
    <mergeCell ref="J6:K6"/>
    <mergeCell ref="L6:M6"/>
    <mergeCell ref="A1:C3"/>
    <mergeCell ref="D1:W1"/>
    <mergeCell ref="D2:W2"/>
    <mergeCell ref="D3:W3"/>
    <mergeCell ref="B4:G4"/>
    <mergeCell ref="H4:I4"/>
    <mergeCell ref="J4:K4"/>
    <mergeCell ref="L4:M4"/>
    <mergeCell ref="B7:G7"/>
    <mergeCell ref="H7:I7"/>
    <mergeCell ref="J7:K7"/>
    <mergeCell ref="L7:M7"/>
  </mergeCells>
  <pageMargins left="0.25" right="0.25" top="0.25" bottom="0.25" header="0.25" footer="0.25"/>
  <pageSetup orientation="portrait" horizontalDpi="300" verticalDpi="300"/>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8"/>
  <sheetViews>
    <sheetView showGridLines="0" workbookViewId="0">
      <selection activeCell="I16" sqref="I16:J16"/>
    </sheetView>
  </sheetViews>
  <sheetFormatPr defaultRowHeight="15" x14ac:dyDescent="0.25"/>
  <cols>
    <col min="1" max="1" width="1.140625" customWidth="1"/>
    <col min="2" max="2" width="0.28515625" customWidth="1"/>
    <col min="3" max="3" width="0.140625" customWidth="1"/>
    <col min="4" max="4" width="30.7109375" customWidth="1"/>
    <col min="5" max="5" width="0.28515625" customWidth="1"/>
    <col min="6" max="6" width="1.28515625" customWidth="1"/>
    <col min="7" max="7" width="12.28515625" customWidth="1"/>
    <col min="8" max="8" width="0.28515625" customWidth="1"/>
    <col min="9" max="9" width="13.5703125" customWidth="1"/>
    <col min="10" max="10" width="0.28515625" customWidth="1"/>
    <col min="11" max="11" width="13.5703125" customWidth="1"/>
    <col min="12" max="12" width="0.28515625" customWidth="1"/>
    <col min="13" max="13" width="18" customWidth="1"/>
    <col min="14" max="14" width="0.28515625" customWidth="1"/>
    <col min="15" max="15" width="13.5703125" customWidth="1"/>
    <col min="16" max="16" width="0.28515625" customWidth="1"/>
    <col min="17" max="17" width="13.5703125" customWidth="1"/>
    <col min="18" max="18" width="0.28515625" customWidth="1"/>
    <col min="19" max="19" width="13.5703125" customWidth="1"/>
    <col min="20" max="20" width="0.28515625" customWidth="1"/>
    <col min="21" max="21" width="18" customWidth="1"/>
    <col min="22" max="22" width="0.28515625" customWidth="1"/>
    <col min="23" max="23" width="13.5703125" customWidth="1"/>
    <col min="24" max="24" width="0.28515625" customWidth="1"/>
    <col min="25" max="25" width="18" customWidth="1"/>
    <col min="26" max="26" width="0.28515625" customWidth="1"/>
    <col min="27" max="27" width="13.5703125" customWidth="1"/>
    <col min="28" max="28" width="0.28515625" customWidth="1"/>
    <col min="29" max="29" width="18" customWidth="1"/>
    <col min="30" max="30" width="0.28515625" customWidth="1"/>
    <col min="31" max="31" width="13.5703125" customWidth="1"/>
    <col min="32" max="32" width="0.28515625" customWidth="1"/>
    <col min="33" max="33" width="18" customWidth="1"/>
    <col min="34" max="34" width="0.28515625" customWidth="1"/>
    <col min="35" max="35" width="13.5703125" customWidth="1"/>
    <col min="36" max="36" width="0.28515625" customWidth="1"/>
    <col min="37" max="37" width="18" customWidth="1"/>
    <col min="38" max="38" width="0.28515625" customWidth="1"/>
    <col min="39" max="39" width="13.5703125" customWidth="1"/>
    <col min="40" max="40" width="0.28515625" customWidth="1"/>
    <col min="41" max="41" width="18" customWidth="1"/>
    <col min="42" max="42" width="0.28515625" customWidth="1"/>
    <col min="43" max="43" width="13.5703125" customWidth="1"/>
    <col min="44" max="44" width="0.28515625" customWidth="1"/>
    <col min="45" max="45" width="18" customWidth="1"/>
    <col min="46" max="46" width="0.28515625" customWidth="1"/>
    <col min="47" max="47" width="0.140625" customWidth="1"/>
  </cols>
  <sheetData>
    <row r="1" spans="1:47" ht="18" customHeight="1" x14ac:dyDescent="0.25">
      <c r="A1" s="387"/>
      <c r="B1" s="387"/>
      <c r="C1" s="387"/>
      <c r="D1" s="387"/>
      <c r="E1" s="387"/>
      <c r="F1" s="387"/>
      <c r="G1" s="388" t="s">
        <v>0</v>
      </c>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row>
    <row r="2" spans="1:47" ht="18" customHeight="1" x14ac:dyDescent="0.25">
      <c r="A2" s="387"/>
      <c r="B2" s="387"/>
      <c r="C2" s="387"/>
      <c r="D2" s="387"/>
      <c r="E2" s="387"/>
      <c r="F2" s="387"/>
      <c r="G2" s="388" t="s">
        <v>1</v>
      </c>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row>
    <row r="3" spans="1:47" ht="18" customHeight="1" x14ac:dyDescent="0.25">
      <c r="A3" s="387"/>
      <c r="B3" s="387"/>
      <c r="C3" s="387"/>
      <c r="D3" s="387"/>
      <c r="E3" s="387"/>
      <c r="F3" s="387"/>
      <c r="G3" s="388" t="s">
        <v>2</v>
      </c>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row>
    <row r="4" spans="1:47" ht="18" customHeight="1" x14ac:dyDescent="0.25">
      <c r="C4" s="528" t="s">
        <v>2</v>
      </c>
      <c r="D4" s="387"/>
      <c r="E4" s="387"/>
      <c r="F4" s="612" t="s">
        <v>2</v>
      </c>
      <c r="G4" s="387"/>
      <c r="H4" s="387"/>
      <c r="I4" s="613" t="s">
        <v>2</v>
      </c>
      <c r="J4" s="387"/>
      <c r="K4" s="613" t="s">
        <v>2</v>
      </c>
      <c r="L4" s="387"/>
      <c r="M4" s="613" t="s">
        <v>2</v>
      </c>
      <c r="N4" s="387"/>
      <c r="O4" s="613" t="s">
        <v>2</v>
      </c>
      <c r="P4" s="387"/>
      <c r="Q4" s="613" t="s">
        <v>2</v>
      </c>
      <c r="R4" s="387"/>
      <c r="S4" s="565" t="s">
        <v>2</v>
      </c>
      <c r="T4" s="387"/>
      <c r="U4" s="614"/>
      <c r="V4" s="615"/>
      <c r="W4" s="565" t="s">
        <v>2</v>
      </c>
      <c r="X4" s="387"/>
      <c r="Y4" s="565" t="s">
        <v>2</v>
      </c>
      <c r="Z4" s="387"/>
      <c r="AA4" s="565" t="s">
        <v>2</v>
      </c>
      <c r="AB4" s="387"/>
      <c r="AC4" s="565" t="s">
        <v>2</v>
      </c>
      <c r="AD4" s="387"/>
      <c r="AE4" s="565" t="s">
        <v>2</v>
      </c>
      <c r="AF4" s="387"/>
      <c r="AG4" s="565" t="s">
        <v>2</v>
      </c>
      <c r="AH4" s="387"/>
      <c r="AI4" s="565" t="s">
        <v>2</v>
      </c>
      <c r="AJ4" s="387"/>
      <c r="AK4" s="565" t="s">
        <v>2</v>
      </c>
      <c r="AL4" s="387"/>
      <c r="AM4" s="565" t="s">
        <v>2</v>
      </c>
      <c r="AN4" s="387"/>
      <c r="AO4" s="565" t="s">
        <v>2</v>
      </c>
      <c r="AP4" s="387"/>
      <c r="AQ4" s="565" t="s">
        <v>2</v>
      </c>
      <c r="AR4" s="387"/>
      <c r="AS4" s="565" t="s">
        <v>2</v>
      </c>
      <c r="AT4" s="387"/>
    </row>
    <row r="5" spans="1:47" ht="18" customHeight="1" x14ac:dyDescent="0.25">
      <c r="C5" s="528" t="s">
        <v>626</v>
      </c>
      <c r="D5" s="387"/>
      <c r="E5" s="387"/>
      <c r="F5" s="612" t="s">
        <v>2</v>
      </c>
      <c r="G5" s="387"/>
      <c r="H5" s="387"/>
      <c r="I5" s="613" t="s">
        <v>2</v>
      </c>
      <c r="J5" s="387"/>
      <c r="K5" s="613" t="s">
        <v>2</v>
      </c>
      <c r="L5" s="387"/>
      <c r="M5" s="613" t="s">
        <v>2</v>
      </c>
      <c r="N5" s="387"/>
      <c r="O5" s="613" t="s">
        <v>2</v>
      </c>
      <c r="P5" s="387"/>
      <c r="Q5" s="613"/>
      <c r="R5" s="387"/>
      <c r="S5" s="565" t="s">
        <v>2</v>
      </c>
      <c r="T5" s="387"/>
      <c r="U5" s="616"/>
      <c r="V5" s="387"/>
      <c r="W5" s="565" t="s">
        <v>2</v>
      </c>
      <c r="X5" s="387"/>
      <c r="Y5" s="565" t="s">
        <v>2</v>
      </c>
      <c r="Z5" s="387"/>
      <c r="AA5" s="565" t="s">
        <v>2</v>
      </c>
      <c r="AB5" s="387"/>
      <c r="AC5" s="565" t="s">
        <v>2</v>
      </c>
      <c r="AD5" s="387"/>
      <c r="AE5" s="565" t="s">
        <v>2</v>
      </c>
      <c r="AF5" s="387"/>
      <c r="AG5" s="565" t="s">
        <v>2</v>
      </c>
      <c r="AH5" s="387"/>
      <c r="AI5" s="565" t="s">
        <v>2</v>
      </c>
      <c r="AJ5" s="387"/>
      <c r="AK5" s="565" t="s">
        <v>2</v>
      </c>
      <c r="AL5" s="387"/>
      <c r="AM5" s="565" t="s">
        <v>2</v>
      </c>
      <c r="AN5" s="387"/>
      <c r="AO5" s="565" t="s">
        <v>2</v>
      </c>
      <c r="AP5" s="387"/>
      <c r="AQ5" s="565" t="s">
        <v>2</v>
      </c>
      <c r="AR5" s="387"/>
      <c r="AS5" s="565" t="s">
        <v>2</v>
      </c>
      <c r="AT5" s="387"/>
    </row>
    <row r="6" spans="1:47" ht="18" customHeight="1" x14ac:dyDescent="0.25">
      <c r="C6" s="612" t="s">
        <v>2</v>
      </c>
      <c r="D6" s="387"/>
      <c r="E6" s="387"/>
      <c r="F6" s="612" t="s">
        <v>2</v>
      </c>
      <c r="G6" s="387"/>
      <c r="H6" s="387"/>
      <c r="I6" s="613" t="s">
        <v>2</v>
      </c>
      <c r="J6" s="387"/>
      <c r="K6" s="613" t="s">
        <v>2</v>
      </c>
      <c r="L6" s="387"/>
      <c r="M6" s="613" t="s">
        <v>2</v>
      </c>
      <c r="N6" s="387"/>
      <c r="O6" s="613" t="s">
        <v>2</v>
      </c>
      <c r="P6" s="387"/>
      <c r="Q6" s="617"/>
      <c r="R6" s="387"/>
      <c r="S6" s="565" t="s">
        <v>2</v>
      </c>
      <c r="T6" s="387"/>
      <c r="U6" s="565" t="s">
        <v>2</v>
      </c>
      <c r="V6" s="387"/>
      <c r="W6" s="565" t="s">
        <v>2</v>
      </c>
      <c r="X6" s="387"/>
      <c r="Y6" s="565" t="s">
        <v>2</v>
      </c>
      <c r="Z6" s="387"/>
      <c r="AA6" s="565" t="s">
        <v>2</v>
      </c>
      <c r="AB6" s="387"/>
      <c r="AC6" s="565" t="s">
        <v>2</v>
      </c>
      <c r="AD6" s="387"/>
      <c r="AE6" s="565" t="s">
        <v>2</v>
      </c>
      <c r="AF6" s="387"/>
      <c r="AG6" s="565" t="s">
        <v>2</v>
      </c>
      <c r="AH6" s="387"/>
      <c r="AI6" s="565" t="s">
        <v>2</v>
      </c>
      <c r="AJ6" s="387"/>
      <c r="AK6" s="565" t="s">
        <v>2</v>
      </c>
      <c r="AL6" s="387"/>
      <c r="AM6" s="565" t="s">
        <v>2</v>
      </c>
      <c r="AN6" s="387"/>
      <c r="AO6" s="565" t="s">
        <v>2</v>
      </c>
      <c r="AP6" s="387"/>
      <c r="AQ6" s="565" t="s">
        <v>2</v>
      </c>
      <c r="AR6" s="387"/>
      <c r="AS6" s="565" t="s">
        <v>2</v>
      </c>
      <c r="AT6" s="387"/>
    </row>
    <row r="7" spans="1:47" ht="18" customHeight="1" x14ac:dyDescent="0.25">
      <c r="C7" s="572" t="s">
        <v>627</v>
      </c>
      <c r="D7" s="387"/>
      <c r="E7" s="387"/>
      <c r="F7" s="387"/>
      <c r="G7" s="387"/>
      <c r="H7" s="387"/>
      <c r="I7" s="387"/>
      <c r="J7" s="387"/>
      <c r="K7" s="387"/>
      <c r="L7" s="387"/>
      <c r="M7" s="387"/>
      <c r="N7" s="387"/>
      <c r="O7" s="387"/>
      <c r="P7" s="387"/>
      <c r="Q7" s="387"/>
      <c r="R7" s="387"/>
      <c r="S7" s="567" t="s">
        <v>609</v>
      </c>
      <c r="T7" s="429"/>
      <c r="U7" s="429"/>
      <c r="V7" s="429"/>
      <c r="W7" s="429"/>
      <c r="X7" s="429"/>
      <c r="Y7" s="429"/>
      <c r="Z7" s="429"/>
      <c r="AA7" s="429"/>
      <c r="AB7" s="429"/>
      <c r="AC7" s="429"/>
      <c r="AD7" s="430"/>
      <c r="AE7" s="567" t="s">
        <v>108</v>
      </c>
      <c r="AF7" s="429"/>
      <c r="AG7" s="429"/>
      <c r="AH7" s="429"/>
      <c r="AI7" s="429"/>
      <c r="AJ7" s="429"/>
      <c r="AK7" s="429"/>
      <c r="AL7" s="430"/>
      <c r="AM7" s="567" t="s">
        <v>610</v>
      </c>
      <c r="AN7" s="429"/>
      <c r="AO7" s="429"/>
      <c r="AP7" s="429"/>
      <c r="AQ7" s="429"/>
      <c r="AR7" s="429"/>
      <c r="AS7" s="429"/>
      <c r="AT7" s="430"/>
    </row>
    <row r="8" spans="1:47" ht="18" customHeight="1" x14ac:dyDescent="0.25">
      <c r="C8" s="572" t="s">
        <v>2</v>
      </c>
      <c r="D8" s="387"/>
      <c r="E8" s="387"/>
      <c r="F8" s="387"/>
      <c r="G8" s="387"/>
      <c r="H8" s="387"/>
      <c r="I8" s="387"/>
      <c r="J8" s="387"/>
      <c r="K8" s="387"/>
      <c r="L8" s="387"/>
      <c r="M8" s="387"/>
      <c r="N8" s="387"/>
      <c r="O8" s="387"/>
      <c r="P8" s="387"/>
      <c r="Q8" s="387"/>
      <c r="R8" s="387"/>
      <c r="S8" s="567" t="s">
        <v>611</v>
      </c>
      <c r="T8" s="429"/>
      <c r="U8" s="429"/>
      <c r="V8" s="430"/>
      <c r="W8" s="567" t="s">
        <v>612</v>
      </c>
      <c r="X8" s="429"/>
      <c r="Y8" s="429"/>
      <c r="Z8" s="430"/>
      <c r="AA8" s="567" t="s">
        <v>613</v>
      </c>
      <c r="AB8" s="429"/>
      <c r="AC8" s="429"/>
      <c r="AD8" s="430"/>
      <c r="AE8" s="567" t="s">
        <v>614</v>
      </c>
      <c r="AF8" s="429"/>
      <c r="AG8" s="429"/>
      <c r="AH8" s="430"/>
      <c r="AI8" s="567" t="s">
        <v>615</v>
      </c>
      <c r="AJ8" s="429"/>
      <c r="AK8" s="429"/>
      <c r="AL8" s="430"/>
      <c r="AM8" s="567" t="s">
        <v>616</v>
      </c>
      <c r="AN8" s="429"/>
      <c r="AO8" s="429"/>
      <c r="AP8" s="430"/>
      <c r="AQ8" s="567" t="s">
        <v>617</v>
      </c>
      <c r="AR8" s="429"/>
      <c r="AS8" s="429"/>
      <c r="AT8" s="430"/>
    </row>
    <row r="9" spans="1:47" ht="58.9" customHeight="1" x14ac:dyDescent="0.25">
      <c r="C9" s="436" t="s">
        <v>628</v>
      </c>
      <c r="D9" s="429"/>
      <c r="E9" s="429"/>
      <c r="F9" s="429"/>
      <c r="G9" s="429"/>
      <c r="H9" s="430"/>
      <c r="I9" s="618" t="s">
        <v>619</v>
      </c>
      <c r="J9" s="430"/>
      <c r="K9" s="618" t="s">
        <v>629</v>
      </c>
      <c r="L9" s="430"/>
      <c r="M9" s="618" t="s">
        <v>111</v>
      </c>
      <c r="N9" s="430"/>
      <c r="O9" s="618" t="s">
        <v>630</v>
      </c>
      <c r="P9" s="430"/>
      <c r="Q9" s="618" t="s">
        <v>631</v>
      </c>
      <c r="R9" s="430"/>
      <c r="S9" s="571" t="s">
        <v>619</v>
      </c>
      <c r="T9" s="430"/>
      <c r="U9" s="571" t="s">
        <v>111</v>
      </c>
      <c r="V9" s="430"/>
      <c r="W9" s="571" t="s">
        <v>619</v>
      </c>
      <c r="X9" s="430"/>
      <c r="Y9" s="571" t="s">
        <v>111</v>
      </c>
      <c r="Z9" s="430"/>
      <c r="AA9" s="571" t="s">
        <v>619</v>
      </c>
      <c r="AB9" s="430"/>
      <c r="AC9" s="571" t="s">
        <v>111</v>
      </c>
      <c r="AD9" s="430"/>
      <c r="AE9" s="571" t="s">
        <v>619</v>
      </c>
      <c r="AF9" s="430"/>
      <c r="AG9" s="571" t="s">
        <v>111</v>
      </c>
      <c r="AH9" s="430"/>
      <c r="AI9" s="571" t="s">
        <v>619</v>
      </c>
      <c r="AJ9" s="430"/>
      <c r="AK9" s="571" t="s">
        <v>111</v>
      </c>
      <c r="AL9" s="430"/>
      <c r="AM9" s="571" t="s">
        <v>619</v>
      </c>
      <c r="AN9" s="430"/>
      <c r="AO9" s="571" t="s">
        <v>111</v>
      </c>
      <c r="AP9" s="430"/>
      <c r="AQ9" s="571" t="s">
        <v>619</v>
      </c>
      <c r="AR9" s="430"/>
      <c r="AS9" s="571" t="s">
        <v>111</v>
      </c>
      <c r="AT9" s="430"/>
    </row>
    <row r="10" spans="1:47" ht="18" customHeight="1" x14ac:dyDescent="0.25">
      <c r="C10" s="621" t="s">
        <v>632</v>
      </c>
      <c r="D10" s="387"/>
      <c r="E10" s="387"/>
      <c r="F10" s="387"/>
      <c r="G10" s="387"/>
      <c r="H10" s="387"/>
      <c r="I10" s="622">
        <v>116</v>
      </c>
      <c r="J10" s="387"/>
      <c r="K10" s="623">
        <v>8.4242939207099601E-4</v>
      </c>
      <c r="L10" s="387"/>
      <c r="M10" s="624">
        <v>2603436.75</v>
      </c>
      <c r="N10" s="387"/>
      <c r="O10" s="623">
        <v>1.06720257601952E-3</v>
      </c>
      <c r="P10" s="387"/>
      <c r="Q10" s="624">
        <v>82641.98</v>
      </c>
      <c r="R10" s="387"/>
      <c r="S10" s="620">
        <v>15</v>
      </c>
      <c r="T10" s="387"/>
      <c r="U10" s="619">
        <v>160510.20000000001</v>
      </c>
      <c r="V10" s="387"/>
      <c r="W10" s="620">
        <v>99</v>
      </c>
      <c r="X10" s="387"/>
      <c r="Y10" s="619">
        <v>2390414.6800000002</v>
      </c>
      <c r="Z10" s="387"/>
      <c r="AA10" s="620">
        <v>2</v>
      </c>
      <c r="AB10" s="387"/>
      <c r="AC10" s="619">
        <v>52511.87</v>
      </c>
      <c r="AD10" s="387"/>
      <c r="AE10" s="620">
        <v>48</v>
      </c>
      <c r="AF10" s="387"/>
      <c r="AG10" s="619">
        <v>1140048.3</v>
      </c>
      <c r="AH10" s="387"/>
      <c r="AI10" s="620">
        <v>68</v>
      </c>
      <c r="AJ10" s="387"/>
      <c r="AK10" s="619">
        <v>1463388.45</v>
      </c>
      <c r="AL10" s="387"/>
      <c r="AM10" s="620">
        <v>116</v>
      </c>
      <c r="AN10" s="387"/>
      <c r="AO10" s="619">
        <v>2603436.75</v>
      </c>
      <c r="AP10" s="387"/>
      <c r="AQ10" s="620">
        <v>0</v>
      </c>
      <c r="AR10" s="387"/>
      <c r="AS10" s="619">
        <v>0</v>
      </c>
      <c r="AT10" s="387"/>
    </row>
    <row r="11" spans="1:47" ht="18" customHeight="1" x14ac:dyDescent="0.25">
      <c r="C11" s="627" t="s">
        <v>633</v>
      </c>
      <c r="D11" s="387"/>
      <c r="E11" s="387"/>
      <c r="F11" s="387"/>
      <c r="G11" s="387"/>
      <c r="H11" s="387"/>
      <c r="I11" s="628">
        <v>43</v>
      </c>
      <c r="J11" s="387"/>
      <c r="K11" s="629">
        <v>3.12279860853904E-4</v>
      </c>
      <c r="L11" s="387"/>
      <c r="M11" s="625">
        <v>829962.58</v>
      </c>
      <c r="N11" s="387"/>
      <c r="O11" s="629">
        <v>3.4021882935154999E-4</v>
      </c>
      <c r="P11" s="387"/>
      <c r="Q11" s="625">
        <v>45804.56</v>
      </c>
      <c r="R11" s="387"/>
      <c r="S11" s="626">
        <v>7</v>
      </c>
      <c r="T11" s="387"/>
      <c r="U11" s="625">
        <v>70261.429999999993</v>
      </c>
      <c r="V11" s="387"/>
      <c r="W11" s="626">
        <v>36</v>
      </c>
      <c r="X11" s="387"/>
      <c r="Y11" s="625">
        <v>759701.15</v>
      </c>
      <c r="Z11" s="387"/>
      <c r="AA11" s="626">
        <v>0</v>
      </c>
      <c r="AB11" s="387"/>
      <c r="AC11" s="625">
        <v>0</v>
      </c>
      <c r="AD11" s="387"/>
      <c r="AE11" s="626">
        <v>17</v>
      </c>
      <c r="AF11" s="387"/>
      <c r="AG11" s="625">
        <v>410138.47</v>
      </c>
      <c r="AH11" s="387"/>
      <c r="AI11" s="626">
        <v>26</v>
      </c>
      <c r="AJ11" s="387"/>
      <c r="AK11" s="625">
        <v>419824.11</v>
      </c>
      <c r="AL11" s="387"/>
      <c r="AM11" s="626">
        <v>43</v>
      </c>
      <c r="AN11" s="387"/>
      <c r="AO11" s="625">
        <v>829962.58</v>
      </c>
      <c r="AP11" s="387"/>
      <c r="AQ11" s="626">
        <v>0</v>
      </c>
      <c r="AR11" s="387"/>
      <c r="AS11" s="625">
        <v>0</v>
      </c>
      <c r="AT11" s="387"/>
    </row>
    <row r="12" spans="1:47" ht="18" customHeight="1" x14ac:dyDescent="0.25">
      <c r="C12" s="621" t="s">
        <v>634</v>
      </c>
      <c r="D12" s="387"/>
      <c r="E12" s="387"/>
      <c r="F12" s="387"/>
      <c r="G12" s="387"/>
      <c r="H12" s="387"/>
      <c r="I12" s="622">
        <v>17</v>
      </c>
      <c r="J12" s="387"/>
      <c r="K12" s="623">
        <v>1.23459479872474E-4</v>
      </c>
      <c r="L12" s="387"/>
      <c r="M12" s="624">
        <v>349295.5</v>
      </c>
      <c r="N12" s="387"/>
      <c r="O12" s="623">
        <v>1.43183450641551E-4</v>
      </c>
      <c r="P12" s="387"/>
      <c r="Q12" s="624">
        <v>25762.49</v>
      </c>
      <c r="R12" s="387"/>
      <c r="S12" s="620">
        <v>4</v>
      </c>
      <c r="T12" s="387"/>
      <c r="U12" s="619">
        <v>49568.47</v>
      </c>
      <c r="V12" s="387"/>
      <c r="W12" s="620">
        <v>13</v>
      </c>
      <c r="X12" s="387"/>
      <c r="Y12" s="619">
        <v>299727.03000000003</v>
      </c>
      <c r="Z12" s="387"/>
      <c r="AA12" s="620">
        <v>0</v>
      </c>
      <c r="AB12" s="387"/>
      <c r="AC12" s="619">
        <v>0</v>
      </c>
      <c r="AD12" s="387"/>
      <c r="AE12" s="620">
        <v>6</v>
      </c>
      <c r="AF12" s="387"/>
      <c r="AG12" s="619">
        <v>102135.15</v>
      </c>
      <c r="AH12" s="387"/>
      <c r="AI12" s="620">
        <v>11</v>
      </c>
      <c r="AJ12" s="387"/>
      <c r="AK12" s="619">
        <v>247160.35</v>
      </c>
      <c r="AL12" s="387"/>
      <c r="AM12" s="620">
        <v>16</v>
      </c>
      <c r="AN12" s="387"/>
      <c r="AO12" s="619">
        <v>316200.09000000003</v>
      </c>
      <c r="AP12" s="387"/>
      <c r="AQ12" s="620">
        <v>1</v>
      </c>
      <c r="AR12" s="387"/>
      <c r="AS12" s="619">
        <v>33095.410000000003</v>
      </c>
      <c r="AT12" s="387"/>
    </row>
    <row r="13" spans="1:47" ht="18" customHeight="1" x14ac:dyDescent="0.25">
      <c r="C13" s="627" t="s">
        <v>635</v>
      </c>
      <c r="D13" s="387"/>
      <c r="E13" s="387"/>
      <c r="F13" s="387"/>
      <c r="G13" s="387"/>
      <c r="H13" s="387"/>
      <c r="I13" s="628">
        <v>7</v>
      </c>
      <c r="J13" s="387"/>
      <c r="K13" s="629">
        <v>5.0836256418077397E-5</v>
      </c>
      <c r="L13" s="387"/>
      <c r="M13" s="625">
        <v>166470.19</v>
      </c>
      <c r="N13" s="387"/>
      <c r="O13" s="629">
        <v>6.8239574323616004E-5</v>
      </c>
      <c r="P13" s="387"/>
      <c r="Q13" s="625">
        <v>11465.81</v>
      </c>
      <c r="R13" s="387"/>
      <c r="S13" s="626">
        <v>1</v>
      </c>
      <c r="T13" s="387"/>
      <c r="U13" s="625">
        <v>13260.77</v>
      </c>
      <c r="V13" s="387"/>
      <c r="W13" s="626">
        <v>6</v>
      </c>
      <c r="X13" s="387"/>
      <c r="Y13" s="625">
        <v>153209.42000000001</v>
      </c>
      <c r="Z13" s="387"/>
      <c r="AA13" s="626">
        <v>0</v>
      </c>
      <c r="AB13" s="387"/>
      <c r="AC13" s="625">
        <v>0</v>
      </c>
      <c r="AD13" s="387"/>
      <c r="AE13" s="626">
        <v>3</v>
      </c>
      <c r="AF13" s="387"/>
      <c r="AG13" s="625">
        <v>70857.919999999998</v>
      </c>
      <c r="AH13" s="387"/>
      <c r="AI13" s="626">
        <v>4</v>
      </c>
      <c r="AJ13" s="387"/>
      <c r="AK13" s="625">
        <v>95612.27</v>
      </c>
      <c r="AL13" s="387"/>
      <c r="AM13" s="626">
        <v>7</v>
      </c>
      <c r="AN13" s="387"/>
      <c r="AO13" s="625">
        <v>166470.19</v>
      </c>
      <c r="AP13" s="387"/>
      <c r="AQ13" s="626">
        <v>0</v>
      </c>
      <c r="AR13" s="387"/>
      <c r="AS13" s="625">
        <v>0</v>
      </c>
      <c r="AT13" s="387"/>
    </row>
    <row r="14" spans="1:47" ht="18" customHeight="1" x14ac:dyDescent="0.25">
      <c r="C14" s="621" t="s">
        <v>636</v>
      </c>
      <c r="D14" s="387"/>
      <c r="E14" s="387"/>
      <c r="F14" s="387"/>
      <c r="G14" s="387"/>
      <c r="H14" s="387"/>
      <c r="I14" s="622">
        <v>5</v>
      </c>
      <c r="J14" s="387"/>
      <c r="K14" s="623">
        <v>3.6311611727198097E-5</v>
      </c>
      <c r="L14" s="387"/>
      <c r="M14" s="624">
        <v>88429.03</v>
      </c>
      <c r="N14" s="387"/>
      <c r="O14" s="623">
        <v>3.6248888555063602E-5</v>
      </c>
      <c r="P14" s="387"/>
      <c r="Q14" s="624">
        <v>7534.39</v>
      </c>
      <c r="R14" s="387"/>
      <c r="S14" s="620">
        <v>1</v>
      </c>
      <c r="T14" s="387"/>
      <c r="U14" s="619">
        <v>4068.81</v>
      </c>
      <c r="V14" s="387"/>
      <c r="W14" s="620">
        <v>4</v>
      </c>
      <c r="X14" s="387"/>
      <c r="Y14" s="619">
        <v>84360.22</v>
      </c>
      <c r="Z14" s="387"/>
      <c r="AA14" s="620">
        <v>0</v>
      </c>
      <c r="AB14" s="387"/>
      <c r="AC14" s="619">
        <v>0</v>
      </c>
      <c r="AD14" s="387"/>
      <c r="AE14" s="620">
        <v>0</v>
      </c>
      <c r="AF14" s="387"/>
      <c r="AG14" s="619">
        <v>0</v>
      </c>
      <c r="AH14" s="387"/>
      <c r="AI14" s="620">
        <v>5</v>
      </c>
      <c r="AJ14" s="387"/>
      <c r="AK14" s="619">
        <v>88429.03</v>
      </c>
      <c r="AL14" s="387"/>
      <c r="AM14" s="620">
        <v>5</v>
      </c>
      <c r="AN14" s="387"/>
      <c r="AO14" s="619">
        <v>88429.03</v>
      </c>
      <c r="AP14" s="387"/>
      <c r="AQ14" s="620">
        <v>0</v>
      </c>
      <c r="AR14" s="387"/>
      <c r="AS14" s="619">
        <v>0</v>
      </c>
      <c r="AT14" s="387"/>
    </row>
    <row r="15" spans="1:47" ht="18" customHeight="1" x14ac:dyDescent="0.25">
      <c r="C15" s="627" t="s">
        <v>637</v>
      </c>
      <c r="D15" s="387"/>
      <c r="E15" s="387"/>
      <c r="F15" s="387"/>
      <c r="G15" s="387"/>
      <c r="H15" s="387"/>
      <c r="I15" s="628">
        <v>6</v>
      </c>
      <c r="J15" s="387"/>
      <c r="K15" s="629">
        <v>4.3573934072637798E-5</v>
      </c>
      <c r="L15" s="387"/>
      <c r="M15" s="625">
        <v>131135.32</v>
      </c>
      <c r="N15" s="387"/>
      <c r="O15" s="629">
        <v>5.3755080207400301E-5</v>
      </c>
      <c r="P15" s="387"/>
      <c r="Q15" s="625">
        <v>24515.3</v>
      </c>
      <c r="R15" s="387"/>
      <c r="S15" s="626">
        <v>1</v>
      </c>
      <c r="T15" s="387"/>
      <c r="U15" s="625">
        <v>11533</v>
      </c>
      <c r="V15" s="387"/>
      <c r="W15" s="626">
        <v>5</v>
      </c>
      <c r="X15" s="387"/>
      <c r="Y15" s="625">
        <v>119602.32</v>
      </c>
      <c r="Z15" s="387"/>
      <c r="AA15" s="626">
        <v>0</v>
      </c>
      <c r="AB15" s="387"/>
      <c r="AC15" s="625">
        <v>0</v>
      </c>
      <c r="AD15" s="387"/>
      <c r="AE15" s="626">
        <v>1</v>
      </c>
      <c r="AF15" s="387"/>
      <c r="AG15" s="625">
        <v>20380.68</v>
      </c>
      <c r="AH15" s="387"/>
      <c r="AI15" s="626">
        <v>5</v>
      </c>
      <c r="AJ15" s="387"/>
      <c r="AK15" s="625">
        <v>110754.64</v>
      </c>
      <c r="AL15" s="387"/>
      <c r="AM15" s="626">
        <v>6</v>
      </c>
      <c r="AN15" s="387"/>
      <c r="AO15" s="625">
        <v>131135.32</v>
      </c>
      <c r="AP15" s="387"/>
      <c r="AQ15" s="626">
        <v>0</v>
      </c>
      <c r="AR15" s="387"/>
      <c r="AS15" s="625">
        <v>0</v>
      </c>
      <c r="AT15" s="387"/>
    </row>
    <row r="16" spans="1:47" ht="18" customHeight="1" x14ac:dyDescent="0.25">
      <c r="C16" s="634" t="s">
        <v>115</v>
      </c>
      <c r="D16" s="429"/>
      <c r="E16" s="429"/>
      <c r="F16" s="634" t="s">
        <v>2</v>
      </c>
      <c r="G16" s="429"/>
      <c r="H16" s="429"/>
      <c r="I16" s="635">
        <v>194</v>
      </c>
      <c r="J16" s="429"/>
      <c r="K16" s="632">
        <v>1.40889053501529E-3</v>
      </c>
      <c r="L16" s="429"/>
      <c r="M16" s="633">
        <v>4168729.37</v>
      </c>
      <c r="N16" s="429"/>
      <c r="O16" s="632">
        <v>1.7088483990987001E-3</v>
      </c>
      <c r="P16" s="429"/>
      <c r="Q16" s="633">
        <v>197724.53</v>
      </c>
      <c r="R16" s="429"/>
      <c r="S16" s="630">
        <v>29</v>
      </c>
      <c r="T16" s="429"/>
      <c r="U16" s="631">
        <v>309202.68</v>
      </c>
      <c r="V16" s="429"/>
      <c r="W16" s="630">
        <v>163</v>
      </c>
      <c r="X16" s="429"/>
      <c r="Y16" s="631">
        <v>3807014.82</v>
      </c>
      <c r="Z16" s="429"/>
      <c r="AA16" s="630">
        <v>2</v>
      </c>
      <c r="AB16" s="429"/>
      <c r="AC16" s="631">
        <v>52511.87</v>
      </c>
      <c r="AD16" s="429"/>
      <c r="AE16" s="630">
        <v>75</v>
      </c>
      <c r="AF16" s="429"/>
      <c r="AG16" s="631">
        <v>1743560.52</v>
      </c>
      <c r="AH16" s="429"/>
      <c r="AI16" s="630">
        <v>119</v>
      </c>
      <c r="AJ16" s="429"/>
      <c r="AK16" s="631">
        <v>2425168.85</v>
      </c>
      <c r="AL16" s="429"/>
      <c r="AM16" s="630">
        <v>193</v>
      </c>
      <c r="AN16" s="429"/>
      <c r="AO16" s="631">
        <v>4135633.96</v>
      </c>
      <c r="AP16" s="429"/>
      <c r="AQ16" s="630">
        <v>1</v>
      </c>
      <c r="AR16" s="429"/>
      <c r="AS16" s="631">
        <v>33095.410000000003</v>
      </c>
      <c r="AT16" s="429"/>
    </row>
    <row r="17" spans="3:47" ht="13.15" customHeight="1" x14ac:dyDescent="0.25"/>
    <row r="18" spans="3:47" ht="350.65" customHeight="1" x14ac:dyDescent="0.25">
      <c r="D18" s="636"/>
      <c r="E18" s="637"/>
      <c r="F18" s="637"/>
      <c r="G18" s="637"/>
      <c r="H18" s="637"/>
      <c r="I18" s="637"/>
      <c r="J18" s="637"/>
      <c r="K18" s="637"/>
      <c r="L18" s="637"/>
      <c r="M18" s="637"/>
      <c r="N18" s="637"/>
      <c r="O18" s="637"/>
      <c r="P18" s="637"/>
      <c r="Q18" s="637"/>
      <c r="R18" s="637"/>
      <c r="S18" s="637"/>
      <c r="T18" s="637"/>
      <c r="U18" s="637"/>
      <c r="V18" s="637"/>
      <c r="W18" s="637"/>
      <c r="X18" s="637"/>
      <c r="Y18" s="637"/>
      <c r="Z18" s="637"/>
      <c r="AA18" s="637"/>
      <c r="AB18" s="637"/>
      <c r="AC18" s="637"/>
      <c r="AD18" s="637"/>
      <c r="AE18" s="637"/>
      <c r="AF18" s="637"/>
      <c r="AG18" s="637"/>
      <c r="AH18" s="637"/>
      <c r="AI18" s="637"/>
      <c r="AJ18" s="637"/>
      <c r="AK18" s="637"/>
      <c r="AL18" s="637"/>
      <c r="AM18" s="637"/>
      <c r="AN18" s="637"/>
      <c r="AO18" s="637"/>
      <c r="AP18" s="637"/>
      <c r="AQ18" s="637"/>
      <c r="AR18" s="637"/>
      <c r="AS18" s="637"/>
      <c r="AT18" s="637"/>
      <c r="AU18" s="638"/>
    </row>
    <row r="19" spans="3:47" ht="15" customHeight="1" x14ac:dyDescent="0.25"/>
    <row r="20" spans="3:47" ht="18" customHeight="1" x14ac:dyDescent="0.25">
      <c r="C20" s="470" t="s">
        <v>638</v>
      </c>
      <c r="D20" s="387"/>
      <c r="E20" s="387"/>
      <c r="F20" s="387"/>
      <c r="G20" s="387"/>
      <c r="H20" s="387"/>
      <c r="I20" s="639" t="s">
        <v>639</v>
      </c>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row>
    <row r="21" spans="3:47" ht="16.149999999999999" customHeight="1" x14ac:dyDescent="0.25">
      <c r="C21" s="627" t="s">
        <v>2</v>
      </c>
      <c r="D21" s="387"/>
      <c r="E21" s="387"/>
      <c r="F21" s="570" t="s">
        <v>2</v>
      </c>
      <c r="G21" s="387"/>
      <c r="H21" s="387"/>
      <c r="I21" s="565" t="s">
        <v>2</v>
      </c>
      <c r="J21" s="387"/>
      <c r="K21" s="565" t="s">
        <v>2</v>
      </c>
      <c r="L21" s="387"/>
      <c r="M21" s="565" t="s">
        <v>2</v>
      </c>
      <c r="N21" s="387"/>
      <c r="O21" s="565" t="s">
        <v>2</v>
      </c>
      <c r="P21" s="387"/>
      <c r="Q21" s="565" t="s">
        <v>2</v>
      </c>
      <c r="R21" s="387"/>
      <c r="S21" s="565" t="s">
        <v>2</v>
      </c>
      <c r="T21" s="387"/>
      <c r="U21" s="565" t="s">
        <v>2</v>
      </c>
      <c r="V21" s="387"/>
      <c r="W21" s="565" t="s">
        <v>2</v>
      </c>
      <c r="X21" s="387"/>
      <c r="Y21" s="565" t="s">
        <v>2</v>
      </c>
      <c r="Z21" s="387"/>
      <c r="AA21" s="565" t="s">
        <v>2</v>
      </c>
      <c r="AB21" s="387"/>
      <c r="AC21" s="565" t="s">
        <v>2</v>
      </c>
      <c r="AD21" s="387"/>
      <c r="AE21" s="565" t="s">
        <v>2</v>
      </c>
      <c r="AF21" s="387"/>
      <c r="AG21" s="565" t="s">
        <v>2</v>
      </c>
      <c r="AH21" s="387"/>
      <c r="AI21" s="565" t="s">
        <v>2</v>
      </c>
      <c r="AJ21" s="387"/>
      <c r="AK21" s="565" t="s">
        <v>2</v>
      </c>
      <c r="AL21" s="387"/>
      <c r="AM21" s="565" t="s">
        <v>2</v>
      </c>
      <c r="AN21" s="387"/>
      <c r="AO21" s="565" t="s">
        <v>2</v>
      </c>
      <c r="AP21" s="387"/>
      <c r="AQ21" s="565" t="s">
        <v>2</v>
      </c>
      <c r="AR21" s="387"/>
      <c r="AS21" s="565" t="s">
        <v>2</v>
      </c>
      <c r="AT21" s="387"/>
    </row>
    <row r="22" spans="3:47" ht="18" customHeight="1" x14ac:dyDescent="0.25">
      <c r="C22" s="572" t="s">
        <v>638</v>
      </c>
      <c r="D22" s="387"/>
      <c r="E22" s="387"/>
      <c r="F22" s="387"/>
      <c r="G22" s="387"/>
      <c r="H22" s="387"/>
      <c r="I22" s="387"/>
      <c r="J22" s="387"/>
      <c r="K22" s="387"/>
      <c r="L22" s="387"/>
      <c r="M22" s="387"/>
      <c r="N22" s="387"/>
      <c r="O22" s="387"/>
      <c r="P22" s="387"/>
      <c r="Q22" s="387"/>
      <c r="R22" s="387"/>
      <c r="S22" s="567" t="s">
        <v>609</v>
      </c>
      <c r="T22" s="429"/>
      <c r="U22" s="429"/>
      <c r="V22" s="429"/>
      <c r="W22" s="429"/>
      <c r="X22" s="429"/>
      <c r="Y22" s="429"/>
      <c r="Z22" s="429"/>
      <c r="AA22" s="429"/>
      <c r="AB22" s="429"/>
      <c r="AC22" s="429"/>
      <c r="AD22" s="430"/>
      <c r="AE22" s="567" t="s">
        <v>108</v>
      </c>
      <c r="AF22" s="429"/>
      <c r="AG22" s="429"/>
      <c r="AH22" s="429"/>
      <c r="AI22" s="429"/>
      <c r="AJ22" s="429"/>
      <c r="AK22" s="429"/>
      <c r="AL22" s="430"/>
      <c r="AM22" s="567" t="s">
        <v>610</v>
      </c>
      <c r="AN22" s="429"/>
      <c r="AO22" s="429"/>
      <c r="AP22" s="429"/>
      <c r="AQ22" s="429"/>
      <c r="AR22" s="429"/>
      <c r="AS22" s="429"/>
      <c r="AT22" s="430"/>
    </row>
    <row r="23" spans="3:47" ht="18" customHeight="1" x14ac:dyDescent="0.25">
      <c r="C23" s="572" t="s">
        <v>2</v>
      </c>
      <c r="D23" s="387"/>
      <c r="E23" s="387"/>
      <c r="F23" s="387"/>
      <c r="G23" s="387"/>
      <c r="H23" s="387"/>
      <c r="I23" s="387"/>
      <c r="J23" s="387"/>
      <c r="K23" s="387"/>
      <c r="L23" s="387"/>
      <c r="M23" s="387"/>
      <c r="N23" s="387"/>
      <c r="O23" s="387"/>
      <c r="P23" s="387"/>
      <c r="Q23" s="387"/>
      <c r="R23" s="387"/>
      <c r="S23" s="567" t="s">
        <v>611</v>
      </c>
      <c r="T23" s="429"/>
      <c r="U23" s="429"/>
      <c r="V23" s="430"/>
      <c r="W23" s="567" t="s">
        <v>612</v>
      </c>
      <c r="X23" s="429"/>
      <c r="Y23" s="429"/>
      <c r="Z23" s="430"/>
      <c r="AA23" s="567" t="s">
        <v>613</v>
      </c>
      <c r="AB23" s="429"/>
      <c r="AC23" s="429"/>
      <c r="AD23" s="430"/>
      <c r="AE23" s="567" t="s">
        <v>614</v>
      </c>
      <c r="AF23" s="429"/>
      <c r="AG23" s="429"/>
      <c r="AH23" s="430"/>
      <c r="AI23" s="567" t="s">
        <v>615</v>
      </c>
      <c r="AJ23" s="429"/>
      <c r="AK23" s="429"/>
      <c r="AL23" s="430"/>
      <c r="AM23" s="567" t="s">
        <v>616</v>
      </c>
      <c r="AN23" s="429"/>
      <c r="AO23" s="429"/>
      <c r="AP23" s="430"/>
      <c r="AQ23" s="567" t="s">
        <v>617</v>
      </c>
      <c r="AR23" s="429"/>
      <c r="AS23" s="429"/>
      <c r="AT23" s="430"/>
    </row>
    <row r="24" spans="3:47" ht="62.25" customHeight="1" x14ac:dyDescent="0.25">
      <c r="C24" s="436" t="s">
        <v>640</v>
      </c>
      <c r="D24" s="429"/>
      <c r="E24" s="429"/>
      <c r="F24" s="429"/>
      <c r="G24" s="429"/>
      <c r="H24" s="430"/>
      <c r="I24" s="443" t="s">
        <v>619</v>
      </c>
      <c r="J24" s="430"/>
      <c r="K24" s="443" t="s">
        <v>629</v>
      </c>
      <c r="L24" s="430"/>
      <c r="M24" s="443" t="s">
        <v>111</v>
      </c>
      <c r="N24" s="430"/>
      <c r="O24" s="443" t="s">
        <v>630</v>
      </c>
      <c r="P24" s="430"/>
      <c r="Q24" s="443" t="s">
        <v>631</v>
      </c>
      <c r="R24" s="430"/>
      <c r="S24" s="571" t="s">
        <v>619</v>
      </c>
      <c r="T24" s="430"/>
      <c r="U24" s="571" t="s">
        <v>111</v>
      </c>
      <c r="V24" s="430"/>
      <c r="W24" s="571" t="s">
        <v>619</v>
      </c>
      <c r="X24" s="430"/>
      <c r="Y24" s="571" t="s">
        <v>111</v>
      </c>
      <c r="Z24" s="430"/>
      <c r="AA24" s="571" t="s">
        <v>619</v>
      </c>
      <c r="AB24" s="430"/>
      <c r="AC24" s="571" t="s">
        <v>111</v>
      </c>
      <c r="AD24" s="430"/>
      <c r="AE24" s="571" t="s">
        <v>619</v>
      </c>
      <c r="AF24" s="430"/>
      <c r="AG24" s="571" t="s">
        <v>111</v>
      </c>
      <c r="AH24" s="430"/>
      <c r="AI24" s="571" t="s">
        <v>619</v>
      </c>
      <c r="AJ24" s="430"/>
      <c r="AK24" s="571" t="s">
        <v>111</v>
      </c>
      <c r="AL24" s="430"/>
      <c r="AM24" s="571" t="s">
        <v>619</v>
      </c>
      <c r="AN24" s="430"/>
      <c r="AO24" s="571" t="s">
        <v>111</v>
      </c>
      <c r="AP24" s="430"/>
      <c r="AQ24" s="571" t="s">
        <v>619</v>
      </c>
      <c r="AR24" s="430"/>
      <c r="AS24" s="571" t="s">
        <v>111</v>
      </c>
      <c r="AT24" s="430"/>
    </row>
    <row r="25" spans="3:47" ht="18" customHeight="1" x14ac:dyDescent="0.25">
      <c r="C25" s="621" t="s">
        <v>641</v>
      </c>
      <c r="D25" s="387"/>
      <c r="E25" s="387"/>
      <c r="F25" s="387"/>
      <c r="G25" s="387"/>
      <c r="H25" s="387"/>
      <c r="I25" s="640">
        <v>14</v>
      </c>
      <c r="J25" s="387"/>
      <c r="K25" s="641">
        <v>1.01672512836155E-4</v>
      </c>
      <c r="L25" s="387"/>
      <c r="M25" s="642">
        <v>147369.62</v>
      </c>
      <c r="N25" s="387"/>
      <c r="O25" s="643">
        <v>6.04098555845527E-5</v>
      </c>
      <c r="P25" s="387"/>
      <c r="Q25" s="642">
        <v>147522.17000000001</v>
      </c>
      <c r="R25" s="387"/>
      <c r="S25" s="620">
        <v>4</v>
      </c>
      <c r="T25" s="387"/>
      <c r="U25" s="619">
        <v>33123.49</v>
      </c>
      <c r="V25" s="387"/>
      <c r="W25" s="620">
        <v>10</v>
      </c>
      <c r="X25" s="387"/>
      <c r="Y25" s="619">
        <v>114246.13</v>
      </c>
      <c r="Z25" s="387"/>
      <c r="AA25" s="620">
        <v>0</v>
      </c>
      <c r="AB25" s="387"/>
      <c r="AC25" s="619">
        <v>0</v>
      </c>
      <c r="AD25" s="387"/>
      <c r="AE25" s="620">
        <v>6</v>
      </c>
      <c r="AF25" s="387"/>
      <c r="AG25" s="619">
        <v>60683.57</v>
      </c>
      <c r="AH25" s="387"/>
      <c r="AI25" s="620">
        <v>8</v>
      </c>
      <c r="AJ25" s="387"/>
      <c r="AK25" s="619">
        <v>86686.05</v>
      </c>
      <c r="AL25" s="387"/>
      <c r="AM25" s="620">
        <v>14</v>
      </c>
      <c r="AN25" s="387"/>
      <c r="AO25" s="619">
        <v>147369.62</v>
      </c>
      <c r="AP25" s="387"/>
      <c r="AQ25" s="620">
        <v>0</v>
      </c>
      <c r="AR25" s="387"/>
      <c r="AS25" s="619">
        <v>0</v>
      </c>
      <c r="AT25" s="387"/>
    </row>
    <row r="26" spans="3:47" ht="18" customHeight="1" x14ac:dyDescent="0.25">
      <c r="C26" s="627" t="s">
        <v>632</v>
      </c>
      <c r="D26" s="387"/>
      <c r="E26" s="387"/>
      <c r="F26" s="387"/>
      <c r="G26" s="387"/>
      <c r="H26" s="387"/>
      <c r="I26" s="644">
        <v>4</v>
      </c>
      <c r="J26" s="387"/>
      <c r="K26" s="645">
        <v>2.9049289381758501E-5</v>
      </c>
      <c r="L26" s="387"/>
      <c r="M26" s="646">
        <v>60194.22</v>
      </c>
      <c r="N26" s="387"/>
      <c r="O26" s="647">
        <v>2.46748558978763E-5</v>
      </c>
      <c r="P26" s="387"/>
      <c r="Q26" s="646">
        <v>60220.68</v>
      </c>
      <c r="R26" s="387"/>
      <c r="S26" s="626">
        <v>1</v>
      </c>
      <c r="T26" s="387"/>
      <c r="U26" s="625">
        <v>771.07</v>
      </c>
      <c r="V26" s="387"/>
      <c r="W26" s="626">
        <v>3</v>
      </c>
      <c r="X26" s="387"/>
      <c r="Y26" s="625">
        <v>59423.15</v>
      </c>
      <c r="Z26" s="387"/>
      <c r="AA26" s="626">
        <v>0</v>
      </c>
      <c r="AB26" s="387"/>
      <c r="AC26" s="625">
        <v>0</v>
      </c>
      <c r="AD26" s="387"/>
      <c r="AE26" s="626">
        <v>2</v>
      </c>
      <c r="AF26" s="387"/>
      <c r="AG26" s="625">
        <v>59224</v>
      </c>
      <c r="AH26" s="387"/>
      <c r="AI26" s="626">
        <v>2</v>
      </c>
      <c r="AJ26" s="387"/>
      <c r="AK26" s="625">
        <v>970.22</v>
      </c>
      <c r="AL26" s="387"/>
      <c r="AM26" s="626">
        <v>4</v>
      </c>
      <c r="AN26" s="387"/>
      <c r="AO26" s="625">
        <v>60194.22</v>
      </c>
      <c r="AP26" s="387"/>
      <c r="AQ26" s="626">
        <v>0</v>
      </c>
      <c r="AR26" s="387"/>
      <c r="AS26" s="625">
        <v>0</v>
      </c>
      <c r="AT26" s="387"/>
    </row>
    <row r="27" spans="3:47" ht="18" customHeight="1" x14ac:dyDescent="0.25">
      <c r="C27" s="621" t="s">
        <v>633</v>
      </c>
      <c r="D27" s="387"/>
      <c r="E27" s="387"/>
      <c r="F27" s="387"/>
      <c r="G27" s="387"/>
      <c r="H27" s="387"/>
      <c r="I27" s="640">
        <v>0</v>
      </c>
      <c r="J27" s="387"/>
      <c r="K27" s="641">
        <v>0</v>
      </c>
      <c r="L27" s="387"/>
      <c r="M27" s="642">
        <v>0</v>
      </c>
      <c r="N27" s="387"/>
      <c r="O27" s="643">
        <v>0</v>
      </c>
      <c r="P27" s="387"/>
      <c r="Q27" s="642">
        <v>0</v>
      </c>
      <c r="R27" s="387"/>
      <c r="S27" s="620">
        <v>0</v>
      </c>
      <c r="T27" s="387"/>
      <c r="U27" s="619">
        <v>0</v>
      </c>
      <c r="V27" s="387"/>
      <c r="W27" s="620">
        <v>0</v>
      </c>
      <c r="X27" s="387"/>
      <c r="Y27" s="619">
        <v>0</v>
      </c>
      <c r="Z27" s="387"/>
      <c r="AA27" s="620">
        <v>0</v>
      </c>
      <c r="AB27" s="387"/>
      <c r="AC27" s="619">
        <v>0</v>
      </c>
      <c r="AD27" s="387"/>
      <c r="AE27" s="620">
        <v>0</v>
      </c>
      <c r="AF27" s="387"/>
      <c r="AG27" s="619">
        <v>0</v>
      </c>
      <c r="AH27" s="387"/>
      <c r="AI27" s="620">
        <v>0</v>
      </c>
      <c r="AJ27" s="387"/>
      <c r="AK27" s="619">
        <v>0</v>
      </c>
      <c r="AL27" s="387"/>
      <c r="AM27" s="620">
        <v>0</v>
      </c>
      <c r="AN27" s="387"/>
      <c r="AO27" s="619">
        <v>0</v>
      </c>
      <c r="AP27" s="387"/>
      <c r="AQ27" s="620">
        <v>0</v>
      </c>
      <c r="AR27" s="387"/>
      <c r="AS27" s="619">
        <v>0</v>
      </c>
      <c r="AT27" s="387"/>
    </row>
    <row r="28" spans="3:47" ht="18" customHeight="1" x14ac:dyDescent="0.25">
      <c r="C28" s="627" t="s">
        <v>634</v>
      </c>
      <c r="D28" s="387"/>
      <c r="E28" s="387"/>
      <c r="F28" s="387"/>
      <c r="G28" s="387"/>
      <c r="H28" s="387"/>
      <c r="I28" s="644">
        <v>4</v>
      </c>
      <c r="J28" s="387"/>
      <c r="K28" s="645">
        <v>2.9049289381758501E-5</v>
      </c>
      <c r="L28" s="387"/>
      <c r="M28" s="646">
        <v>29501.86</v>
      </c>
      <c r="N28" s="387"/>
      <c r="O28" s="647">
        <v>1.20934226611678E-5</v>
      </c>
      <c r="P28" s="387"/>
      <c r="Q28" s="646">
        <v>30402.89</v>
      </c>
      <c r="R28" s="387"/>
      <c r="S28" s="626">
        <v>1</v>
      </c>
      <c r="T28" s="387"/>
      <c r="U28" s="625">
        <v>558.51</v>
      </c>
      <c r="V28" s="387"/>
      <c r="W28" s="626">
        <v>3</v>
      </c>
      <c r="X28" s="387"/>
      <c r="Y28" s="625">
        <v>28943.35</v>
      </c>
      <c r="Z28" s="387"/>
      <c r="AA28" s="626">
        <v>0</v>
      </c>
      <c r="AB28" s="387"/>
      <c r="AC28" s="625">
        <v>0</v>
      </c>
      <c r="AD28" s="387"/>
      <c r="AE28" s="626">
        <v>1</v>
      </c>
      <c r="AF28" s="387"/>
      <c r="AG28" s="625">
        <v>23109.77</v>
      </c>
      <c r="AH28" s="387"/>
      <c r="AI28" s="626">
        <v>3</v>
      </c>
      <c r="AJ28" s="387"/>
      <c r="AK28" s="625">
        <v>6392.09</v>
      </c>
      <c r="AL28" s="387"/>
      <c r="AM28" s="626">
        <v>4</v>
      </c>
      <c r="AN28" s="387"/>
      <c r="AO28" s="625">
        <v>29501.86</v>
      </c>
      <c r="AP28" s="387"/>
      <c r="AQ28" s="626">
        <v>0</v>
      </c>
      <c r="AR28" s="387"/>
      <c r="AS28" s="625">
        <v>0</v>
      </c>
      <c r="AT28" s="387"/>
    </row>
    <row r="29" spans="3:47" ht="18" customHeight="1" x14ac:dyDescent="0.25">
      <c r="C29" s="621" t="s">
        <v>635</v>
      </c>
      <c r="D29" s="387"/>
      <c r="E29" s="387"/>
      <c r="F29" s="387"/>
      <c r="G29" s="387"/>
      <c r="H29" s="387"/>
      <c r="I29" s="640">
        <v>2</v>
      </c>
      <c r="J29" s="387"/>
      <c r="K29" s="641">
        <v>1.45246446908792E-5</v>
      </c>
      <c r="L29" s="387"/>
      <c r="M29" s="642">
        <v>854.01</v>
      </c>
      <c r="N29" s="387"/>
      <c r="O29" s="643">
        <v>3.5007636423140502E-7</v>
      </c>
      <c r="P29" s="387"/>
      <c r="Q29" s="642">
        <v>859.68</v>
      </c>
      <c r="R29" s="387"/>
      <c r="S29" s="620">
        <v>2</v>
      </c>
      <c r="T29" s="387"/>
      <c r="U29" s="619">
        <v>854.01</v>
      </c>
      <c r="V29" s="387"/>
      <c r="W29" s="620">
        <v>0</v>
      </c>
      <c r="X29" s="387"/>
      <c r="Y29" s="619">
        <v>0</v>
      </c>
      <c r="Z29" s="387"/>
      <c r="AA29" s="620">
        <v>0</v>
      </c>
      <c r="AB29" s="387"/>
      <c r="AC29" s="619">
        <v>0</v>
      </c>
      <c r="AD29" s="387"/>
      <c r="AE29" s="620">
        <v>1</v>
      </c>
      <c r="AF29" s="387"/>
      <c r="AG29" s="619">
        <v>507.93</v>
      </c>
      <c r="AH29" s="387"/>
      <c r="AI29" s="620">
        <v>1</v>
      </c>
      <c r="AJ29" s="387"/>
      <c r="AK29" s="619">
        <v>346.08</v>
      </c>
      <c r="AL29" s="387"/>
      <c r="AM29" s="620">
        <v>1</v>
      </c>
      <c r="AN29" s="387"/>
      <c r="AO29" s="619">
        <v>346.08</v>
      </c>
      <c r="AP29" s="387"/>
      <c r="AQ29" s="620">
        <v>1</v>
      </c>
      <c r="AR29" s="387"/>
      <c r="AS29" s="619">
        <v>507.93</v>
      </c>
      <c r="AT29" s="387"/>
    </row>
    <row r="30" spans="3:47" ht="18" customHeight="1" x14ac:dyDescent="0.25">
      <c r="C30" s="627" t="s">
        <v>636</v>
      </c>
      <c r="D30" s="387"/>
      <c r="E30" s="387"/>
      <c r="F30" s="387"/>
      <c r="G30" s="387"/>
      <c r="H30" s="387"/>
      <c r="I30" s="644">
        <v>1</v>
      </c>
      <c r="J30" s="387"/>
      <c r="K30" s="645">
        <v>7.2623223454396202E-6</v>
      </c>
      <c r="L30" s="387"/>
      <c r="M30" s="646">
        <v>6320.09</v>
      </c>
      <c r="N30" s="387"/>
      <c r="O30" s="647">
        <v>2.5907356223173801E-6</v>
      </c>
      <c r="P30" s="387"/>
      <c r="Q30" s="646">
        <v>6565</v>
      </c>
      <c r="R30" s="387"/>
      <c r="S30" s="626">
        <v>0</v>
      </c>
      <c r="T30" s="387"/>
      <c r="U30" s="625">
        <v>0</v>
      </c>
      <c r="V30" s="387"/>
      <c r="W30" s="626">
        <v>1</v>
      </c>
      <c r="X30" s="387"/>
      <c r="Y30" s="625">
        <v>6320.09</v>
      </c>
      <c r="Z30" s="387"/>
      <c r="AA30" s="626">
        <v>0</v>
      </c>
      <c r="AB30" s="387"/>
      <c r="AC30" s="625">
        <v>0</v>
      </c>
      <c r="AD30" s="387"/>
      <c r="AE30" s="626">
        <v>0</v>
      </c>
      <c r="AF30" s="387"/>
      <c r="AG30" s="625">
        <v>0</v>
      </c>
      <c r="AH30" s="387"/>
      <c r="AI30" s="626">
        <v>1</v>
      </c>
      <c r="AJ30" s="387"/>
      <c r="AK30" s="625">
        <v>6320.09</v>
      </c>
      <c r="AL30" s="387"/>
      <c r="AM30" s="626">
        <v>1</v>
      </c>
      <c r="AN30" s="387"/>
      <c r="AO30" s="625">
        <v>6320.09</v>
      </c>
      <c r="AP30" s="387"/>
      <c r="AQ30" s="626">
        <v>0</v>
      </c>
      <c r="AR30" s="387"/>
      <c r="AS30" s="625">
        <v>0</v>
      </c>
      <c r="AT30" s="387"/>
    </row>
    <row r="31" spans="3:47" ht="18" customHeight="1" x14ac:dyDescent="0.25">
      <c r="C31" s="621" t="s">
        <v>637</v>
      </c>
      <c r="D31" s="387"/>
      <c r="E31" s="387"/>
      <c r="F31" s="387"/>
      <c r="G31" s="387"/>
      <c r="H31" s="387"/>
      <c r="I31" s="640">
        <v>0</v>
      </c>
      <c r="J31" s="387"/>
      <c r="K31" s="641">
        <v>0</v>
      </c>
      <c r="L31" s="387"/>
      <c r="M31" s="642">
        <v>0</v>
      </c>
      <c r="N31" s="387"/>
      <c r="O31" s="643">
        <v>0</v>
      </c>
      <c r="P31" s="387"/>
      <c r="Q31" s="642">
        <v>0</v>
      </c>
      <c r="R31" s="387"/>
      <c r="S31" s="620">
        <v>0</v>
      </c>
      <c r="T31" s="387"/>
      <c r="U31" s="619">
        <v>0</v>
      </c>
      <c r="V31" s="387"/>
      <c r="W31" s="620">
        <v>0</v>
      </c>
      <c r="X31" s="387"/>
      <c r="Y31" s="619">
        <v>0</v>
      </c>
      <c r="Z31" s="387"/>
      <c r="AA31" s="620">
        <v>0</v>
      </c>
      <c r="AB31" s="387"/>
      <c r="AC31" s="619">
        <v>0</v>
      </c>
      <c r="AD31" s="387"/>
      <c r="AE31" s="620">
        <v>0</v>
      </c>
      <c r="AF31" s="387"/>
      <c r="AG31" s="619">
        <v>0</v>
      </c>
      <c r="AH31" s="387"/>
      <c r="AI31" s="620">
        <v>0</v>
      </c>
      <c r="AJ31" s="387"/>
      <c r="AK31" s="619">
        <v>0</v>
      </c>
      <c r="AL31" s="387"/>
      <c r="AM31" s="620">
        <v>0</v>
      </c>
      <c r="AN31" s="387"/>
      <c r="AO31" s="619">
        <v>0</v>
      </c>
      <c r="AP31" s="387"/>
      <c r="AQ31" s="620">
        <v>0</v>
      </c>
      <c r="AR31" s="387"/>
      <c r="AS31" s="619">
        <v>0</v>
      </c>
      <c r="AT31" s="387"/>
    </row>
    <row r="32" spans="3:47" ht="18" customHeight="1" x14ac:dyDescent="0.25">
      <c r="C32" s="634" t="s">
        <v>115</v>
      </c>
      <c r="D32" s="429"/>
      <c r="E32" s="429"/>
      <c r="F32" s="634" t="s">
        <v>2</v>
      </c>
      <c r="G32" s="429"/>
      <c r="H32" s="429"/>
      <c r="I32" s="650">
        <v>25</v>
      </c>
      <c r="J32" s="429"/>
      <c r="K32" s="648">
        <v>1.8155805863599101E-4</v>
      </c>
      <c r="L32" s="429"/>
      <c r="M32" s="649">
        <v>244239.8</v>
      </c>
      <c r="N32" s="429"/>
      <c r="O32" s="648">
        <v>1.00118946130146E-4</v>
      </c>
      <c r="P32" s="429"/>
      <c r="Q32" s="649">
        <v>245570.42</v>
      </c>
      <c r="R32" s="429"/>
      <c r="S32" s="630">
        <v>8</v>
      </c>
      <c r="T32" s="429"/>
      <c r="U32" s="631">
        <v>35307.08</v>
      </c>
      <c r="V32" s="429"/>
      <c r="W32" s="630">
        <v>17</v>
      </c>
      <c r="X32" s="429"/>
      <c r="Y32" s="631">
        <v>208932.72</v>
      </c>
      <c r="Z32" s="429"/>
      <c r="AA32" s="630">
        <v>0</v>
      </c>
      <c r="AB32" s="429"/>
      <c r="AC32" s="631">
        <v>0</v>
      </c>
      <c r="AD32" s="429"/>
      <c r="AE32" s="630">
        <v>10</v>
      </c>
      <c r="AF32" s="429"/>
      <c r="AG32" s="631">
        <v>143525.26999999999</v>
      </c>
      <c r="AH32" s="429"/>
      <c r="AI32" s="630">
        <v>15</v>
      </c>
      <c r="AJ32" s="429"/>
      <c r="AK32" s="631">
        <v>100714.53</v>
      </c>
      <c r="AL32" s="429"/>
      <c r="AM32" s="630">
        <v>24</v>
      </c>
      <c r="AN32" s="429"/>
      <c r="AO32" s="631">
        <v>243731.87</v>
      </c>
      <c r="AP32" s="429"/>
      <c r="AQ32" s="630">
        <v>1</v>
      </c>
      <c r="AR32" s="429"/>
      <c r="AS32" s="631">
        <v>507.93</v>
      </c>
      <c r="AT32" s="429"/>
    </row>
    <row r="33" spans="2:45" ht="2.65" customHeight="1" x14ac:dyDescent="0.25"/>
    <row r="34" spans="2:45" ht="18" customHeight="1" x14ac:dyDescent="0.25">
      <c r="B34" s="470" t="s">
        <v>2</v>
      </c>
      <c r="C34" s="387"/>
      <c r="D34" s="387"/>
      <c r="E34" s="470" t="s">
        <v>2</v>
      </c>
      <c r="F34" s="387"/>
      <c r="G34" s="387"/>
      <c r="H34" s="565" t="s">
        <v>2</v>
      </c>
      <c r="I34" s="387"/>
      <c r="J34" s="565" t="s">
        <v>2</v>
      </c>
      <c r="K34" s="387"/>
      <c r="L34" s="565" t="s">
        <v>2</v>
      </c>
      <c r="M34" s="387"/>
      <c r="N34" s="565" t="s">
        <v>2</v>
      </c>
      <c r="O34" s="387"/>
      <c r="P34" s="565" t="s">
        <v>2</v>
      </c>
      <c r="Q34" s="387"/>
      <c r="R34" s="565" t="s">
        <v>2</v>
      </c>
      <c r="S34" s="387"/>
      <c r="T34" s="565" t="s">
        <v>2</v>
      </c>
      <c r="U34" s="387"/>
      <c r="V34" s="565" t="s">
        <v>2</v>
      </c>
      <c r="W34" s="387"/>
      <c r="X34" s="565" t="s">
        <v>2</v>
      </c>
      <c r="Y34" s="387"/>
      <c r="Z34" s="565" t="s">
        <v>2</v>
      </c>
      <c r="AA34" s="387"/>
      <c r="AB34" s="565" t="s">
        <v>2</v>
      </c>
      <c r="AC34" s="387"/>
      <c r="AD34" s="565" t="s">
        <v>2</v>
      </c>
      <c r="AE34" s="387"/>
      <c r="AF34" s="565" t="s">
        <v>2</v>
      </c>
      <c r="AG34" s="387"/>
      <c r="AH34" s="565" t="s">
        <v>2</v>
      </c>
      <c r="AI34" s="387"/>
      <c r="AJ34" s="565" t="s">
        <v>2</v>
      </c>
      <c r="AK34" s="387"/>
      <c r="AL34" s="565" t="s">
        <v>2</v>
      </c>
      <c r="AM34" s="387"/>
      <c r="AN34" s="565" t="s">
        <v>2</v>
      </c>
      <c r="AO34" s="387"/>
      <c r="AP34" s="565" t="s">
        <v>2</v>
      </c>
      <c r="AQ34" s="387"/>
      <c r="AR34" s="565" t="s">
        <v>2</v>
      </c>
      <c r="AS34" s="387"/>
    </row>
    <row r="35" spans="2:45" ht="18" customHeight="1" x14ac:dyDescent="0.25">
      <c r="B35" s="470" t="s">
        <v>642</v>
      </c>
      <c r="C35" s="387"/>
      <c r="D35" s="387"/>
      <c r="E35" s="387"/>
      <c r="F35" s="387"/>
      <c r="G35" s="387"/>
    </row>
    <row r="36" spans="2:45" ht="18" customHeight="1" x14ac:dyDescent="0.25">
      <c r="B36" s="651" t="s">
        <v>2</v>
      </c>
      <c r="C36" s="387"/>
      <c r="D36" s="387"/>
      <c r="E36" s="651" t="s">
        <v>2</v>
      </c>
      <c r="F36" s="387"/>
      <c r="G36" s="387"/>
      <c r="H36" s="651" t="s">
        <v>2</v>
      </c>
      <c r="I36" s="387"/>
      <c r="J36" s="651" t="s">
        <v>2</v>
      </c>
      <c r="K36" s="387"/>
      <c r="L36" s="651" t="s">
        <v>2</v>
      </c>
      <c r="M36" s="387"/>
      <c r="N36" s="651" t="s">
        <v>2</v>
      </c>
      <c r="O36" s="387"/>
      <c r="P36" s="651" t="s">
        <v>2</v>
      </c>
      <c r="Q36" s="387"/>
      <c r="R36" s="652" t="s">
        <v>2</v>
      </c>
      <c r="S36" s="430"/>
      <c r="T36" s="652" t="s">
        <v>2</v>
      </c>
      <c r="U36" s="430"/>
      <c r="V36" s="652" t="s">
        <v>2</v>
      </c>
      <c r="W36" s="430"/>
      <c r="X36" s="652" t="s">
        <v>2</v>
      </c>
      <c r="Y36" s="430"/>
      <c r="Z36" s="652" t="s">
        <v>2</v>
      </c>
      <c r="AA36" s="430"/>
      <c r="AB36" s="652" t="s">
        <v>2</v>
      </c>
      <c r="AC36" s="430"/>
      <c r="AD36" s="652" t="s">
        <v>2</v>
      </c>
      <c r="AE36" s="430"/>
      <c r="AF36" s="652" t="s">
        <v>2</v>
      </c>
      <c r="AG36" s="430"/>
      <c r="AH36" s="652" t="s">
        <v>2</v>
      </c>
      <c r="AI36" s="430"/>
      <c r="AJ36" s="652" t="s">
        <v>2</v>
      </c>
      <c r="AK36" s="430"/>
      <c r="AL36" s="652" t="s">
        <v>2</v>
      </c>
      <c r="AM36" s="430"/>
      <c r="AN36" s="652" t="s">
        <v>2</v>
      </c>
      <c r="AO36" s="430"/>
      <c r="AP36" s="652" t="s">
        <v>2</v>
      </c>
      <c r="AQ36" s="430"/>
      <c r="AR36" s="652" t="s">
        <v>2</v>
      </c>
      <c r="AS36" s="430"/>
    </row>
    <row r="37" spans="2:45" ht="18" customHeight="1" x14ac:dyDescent="0.25">
      <c r="B37" s="572" t="s">
        <v>642</v>
      </c>
      <c r="C37" s="387"/>
      <c r="D37" s="387"/>
      <c r="E37" s="387"/>
      <c r="F37" s="387"/>
      <c r="G37" s="387"/>
      <c r="H37" s="387"/>
      <c r="I37" s="387"/>
      <c r="J37" s="387"/>
      <c r="K37" s="387"/>
      <c r="L37" s="387"/>
      <c r="M37" s="387"/>
      <c r="N37" s="387"/>
      <c r="O37" s="387"/>
      <c r="P37" s="387"/>
      <c r="Q37" s="387"/>
      <c r="R37" s="567" t="s">
        <v>609</v>
      </c>
      <c r="S37" s="429"/>
      <c r="T37" s="429"/>
      <c r="U37" s="429"/>
      <c r="V37" s="429"/>
      <c r="W37" s="429"/>
      <c r="X37" s="429"/>
      <c r="Y37" s="429"/>
      <c r="Z37" s="429"/>
      <c r="AA37" s="429"/>
      <c r="AB37" s="429"/>
      <c r="AC37" s="430"/>
      <c r="AD37" s="567" t="s">
        <v>108</v>
      </c>
      <c r="AE37" s="429"/>
      <c r="AF37" s="429"/>
      <c r="AG37" s="429"/>
      <c r="AH37" s="429"/>
      <c r="AI37" s="429"/>
      <c r="AJ37" s="429"/>
      <c r="AK37" s="430"/>
      <c r="AL37" s="567" t="s">
        <v>610</v>
      </c>
      <c r="AM37" s="429"/>
      <c r="AN37" s="429"/>
      <c r="AO37" s="429"/>
      <c r="AP37" s="429"/>
      <c r="AQ37" s="429"/>
      <c r="AR37" s="429"/>
      <c r="AS37" s="430"/>
    </row>
    <row r="38" spans="2:45" ht="18" customHeight="1" x14ac:dyDescent="0.25">
      <c r="B38" s="572" t="s">
        <v>2</v>
      </c>
      <c r="C38" s="387"/>
      <c r="D38" s="387"/>
      <c r="E38" s="387"/>
      <c r="F38" s="387"/>
      <c r="G38" s="387"/>
      <c r="H38" s="387"/>
      <c r="I38" s="387"/>
      <c r="J38" s="387"/>
      <c r="K38" s="387"/>
      <c r="L38" s="387"/>
      <c r="M38" s="387"/>
      <c r="N38" s="387"/>
      <c r="O38" s="387"/>
      <c r="P38" s="387"/>
      <c r="Q38" s="387"/>
      <c r="R38" s="567" t="s">
        <v>611</v>
      </c>
      <c r="S38" s="429"/>
      <c r="T38" s="429"/>
      <c r="U38" s="430"/>
      <c r="V38" s="567" t="s">
        <v>612</v>
      </c>
      <c r="W38" s="429"/>
      <c r="X38" s="429"/>
      <c r="Y38" s="430"/>
      <c r="Z38" s="567" t="s">
        <v>613</v>
      </c>
      <c r="AA38" s="429"/>
      <c r="AB38" s="429"/>
      <c r="AC38" s="430"/>
      <c r="AD38" s="567" t="s">
        <v>614</v>
      </c>
      <c r="AE38" s="429"/>
      <c r="AF38" s="429"/>
      <c r="AG38" s="430"/>
      <c r="AH38" s="567" t="s">
        <v>615</v>
      </c>
      <c r="AI38" s="429"/>
      <c r="AJ38" s="429"/>
      <c r="AK38" s="430"/>
      <c r="AL38" s="567" t="s">
        <v>616</v>
      </c>
      <c r="AM38" s="429"/>
      <c r="AN38" s="429"/>
      <c r="AO38" s="430"/>
      <c r="AP38" s="567" t="s">
        <v>617</v>
      </c>
      <c r="AQ38" s="429"/>
      <c r="AR38" s="429"/>
      <c r="AS38" s="430"/>
    </row>
    <row r="39" spans="2:45" ht="62.25" customHeight="1" x14ac:dyDescent="0.25">
      <c r="B39" s="436" t="s">
        <v>640</v>
      </c>
      <c r="C39" s="429"/>
      <c r="D39" s="429"/>
      <c r="E39" s="429"/>
      <c r="F39" s="429"/>
      <c r="G39" s="430"/>
      <c r="H39" s="443" t="s">
        <v>619</v>
      </c>
      <c r="I39" s="430"/>
      <c r="J39" s="443" t="s">
        <v>629</v>
      </c>
      <c r="K39" s="430"/>
      <c r="L39" s="443" t="s">
        <v>111</v>
      </c>
      <c r="M39" s="430"/>
      <c r="N39" s="443" t="s">
        <v>630</v>
      </c>
      <c r="O39" s="430"/>
      <c r="P39" s="443" t="s">
        <v>631</v>
      </c>
      <c r="Q39" s="430"/>
      <c r="R39" s="571" t="s">
        <v>619</v>
      </c>
      <c r="S39" s="430"/>
      <c r="T39" s="571" t="s">
        <v>111</v>
      </c>
      <c r="U39" s="430"/>
      <c r="V39" s="571" t="s">
        <v>619</v>
      </c>
      <c r="W39" s="430"/>
      <c r="X39" s="571" t="s">
        <v>111</v>
      </c>
      <c r="Y39" s="430"/>
      <c r="Z39" s="571" t="s">
        <v>619</v>
      </c>
      <c r="AA39" s="430"/>
      <c r="AB39" s="571" t="s">
        <v>111</v>
      </c>
      <c r="AC39" s="430"/>
      <c r="AD39" s="571" t="s">
        <v>619</v>
      </c>
      <c r="AE39" s="430"/>
      <c r="AF39" s="571" t="s">
        <v>111</v>
      </c>
      <c r="AG39" s="430"/>
      <c r="AH39" s="571" t="s">
        <v>619</v>
      </c>
      <c r="AI39" s="430"/>
      <c r="AJ39" s="571" t="s">
        <v>111</v>
      </c>
      <c r="AK39" s="430"/>
      <c r="AL39" s="571" t="s">
        <v>619</v>
      </c>
      <c r="AM39" s="430"/>
      <c r="AN39" s="571" t="s">
        <v>111</v>
      </c>
      <c r="AO39" s="430"/>
      <c r="AP39" s="571" t="s">
        <v>619</v>
      </c>
      <c r="AQ39" s="430"/>
      <c r="AR39" s="571" t="s">
        <v>111</v>
      </c>
      <c r="AS39" s="430"/>
    </row>
    <row r="40" spans="2:45" s="381" customFormat="1" ht="18" customHeight="1" x14ac:dyDescent="0.25">
      <c r="B40" s="656" t="s">
        <v>1003</v>
      </c>
      <c r="C40" s="654"/>
      <c r="D40" s="654"/>
      <c r="E40" s="656" t="s">
        <v>2</v>
      </c>
      <c r="F40" s="654"/>
      <c r="G40" s="654"/>
      <c r="H40" s="657">
        <v>1</v>
      </c>
      <c r="I40" s="654"/>
      <c r="J40" s="658">
        <v>7.2623223454396202E-6</v>
      </c>
      <c r="K40" s="654"/>
      <c r="L40" s="659">
        <v>14540.73</v>
      </c>
      <c r="M40" s="654"/>
      <c r="N40" s="658">
        <v>5.9605460025884098E-6</v>
      </c>
      <c r="O40" s="654"/>
      <c r="P40" s="660">
        <v>0</v>
      </c>
      <c r="Q40" s="654"/>
      <c r="R40" s="655">
        <v>1</v>
      </c>
      <c r="S40" s="654"/>
      <c r="T40" s="653">
        <v>14540.73</v>
      </c>
      <c r="U40" s="654"/>
      <c r="V40" s="655">
        <v>0</v>
      </c>
      <c r="W40" s="654"/>
      <c r="X40" s="653">
        <v>0</v>
      </c>
      <c r="Y40" s="654"/>
      <c r="Z40" s="655">
        <v>0</v>
      </c>
      <c r="AA40" s="654"/>
      <c r="AB40" s="653">
        <v>0</v>
      </c>
      <c r="AC40" s="654"/>
      <c r="AD40" s="655">
        <v>0</v>
      </c>
      <c r="AE40" s="654"/>
      <c r="AF40" s="653">
        <v>0</v>
      </c>
      <c r="AG40" s="654"/>
      <c r="AH40" s="655">
        <v>1</v>
      </c>
      <c r="AI40" s="654"/>
      <c r="AJ40" s="653">
        <v>14540.73</v>
      </c>
      <c r="AK40" s="654"/>
      <c r="AL40" s="655">
        <v>1</v>
      </c>
      <c r="AM40" s="654"/>
      <c r="AN40" s="653">
        <v>14540.73</v>
      </c>
      <c r="AO40" s="654"/>
      <c r="AP40" s="655">
        <v>0</v>
      </c>
      <c r="AQ40" s="654"/>
      <c r="AR40" s="653">
        <v>0</v>
      </c>
      <c r="AS40" s="654"/>
    </row>
    <row r="41" spans="2:45" s="381" customFormat="1" ht="18" customHeight="1" x14ac:dyDescent="0.25">
      <c r="B41" s="600" t="s">
        <v>641</v>
      </c>
      <c r="C41" s="590"/>
      <c r="D41" s="590"/>
      <c r="E41" s="590"/>
      <c r="F41" s="590"/>
      <c r="G41" s="590"/>
      <c r="H41" s="601">
        <v>1</v>
      </c>
      <c r="I41" s="590"/>
      <c r="J41" s="602">
        <v>0</v>
      </c>
      <c r="K41" s="590"/>
      <c r="L41" s="603">
        <v>0</v>
      </c>
      <c r="M41" s="590"/>
      <c r="N41" s="604">
        <v>0</v>
      </c>
      <c r="O41" s="590"/>
      <c r="P41" s="603">
        <v>0</v>
      </c>
      <c r="Q41" s="590"/>
      <c r="R41" s="605">
        <v>1</v>
      </c>
      <c r="S41" s="590"/>
      <c r="T41" s="606">
        <v>0</v>
      </c>
      <c r="U41" s="590"/>
      <c r="V41" s="605">
        <v>0</v>
      </c>
      <c r="W41" s="590"/>
      <c r="X41" s="606">
        <v>0</v>
      </c>
      <c r="Y41" s="590"/>
      <c r="Z41" s="605">
        <v>0</v>
      </c>
      <c r="AA41" s="590"/>
      <c r="AB41" s="606">
        <v>0</v>
      </c>
      <c r="AC41" s="590"/>
      <c r="AD41" s="605">
        <v>0</v>
      </c>
      <c r="AE41" s="590"/>
      <c r="AF41" s="606">
        <v>0</v>
      </c>
      <c r="AG41" s="590"/>
      <c r="AH41" s="605">
        <v>1</v>
      </c>
      <c r="AI41" s="590"/>
      <c r="AJ41" s="606">
        <v>0</v>
      </c>
      <c r="AK41" s="590"/>
      <c r="AL41" s="605">
        <v>1</v>
      </c>
      <c r="AM41" s="590"/>
      <c r="AN41" s="606">
        <v>0</v>
      </c>
      <c r="AO41" s="590"/>
      <c r="AP41" s="605">
        <v>0</v>
      </c>
      <c r="AQ41" s="590"/>
      <c r="AR41" s="606">
        <v>0</v>
      </c>
      <c r="AS41" s="590"/>
    </row>
    <row r="42" spans="2:45" s="381" customFormat="1" ht="18" customHeight="1" x14ac:dyDescent="0.25">
      <c r="B42" s="607" t="s">
        <v>632</v>
      </c>
      <c r="C42" s="590"/>
      <c r="D42" s="590"/>
      <c r="E42" s="590"/>
      <c r="F42" s="590"/>
      <c r="G42" s="590"/>
      <c r="H42" s="608">
        <v>0</v>
      </c>
      <c r="I42" s="590"/>
      <c r="J42" s="609">
        <v>0</v>
      </c>
      <c r="K42" s="590"/>
      <c r="L42" s="610">
        <v>0</v>
      </c>
      <c r="M42" s="590"/>
      <c r="N42" s="611">
        <v>0</v>
      </c>
      <c r="O42" s="590"/>
      <c r="P42" s="610">
        <v>0</v>
      </c>
      <c r="Q42" s="590"/>
      <c r="R42" s="598">
        <v>0</v>
      </c>
      <c r="S42" s="590"/>
      <c r="T42" s="599">
        <v>0</v>
      </c>
      <c r="U42" s="590"/>
      <c r="V42" s="598">
        <v>0</v>
      </c>
      <c r="W42" s="590"/>
      <c r="X42" s="599">
        <v>0</v>
      </c>
      <c r="Y42" s="590"/>
      <c r="Z42" s="598">
        <v>0</v>
      </c>
      <c r="AA42" s="590"/>
      <c r="AB42" s="599">
        <v>0</v>
      </c>
      <c r="AC42" s="590"/>
      <c r="AD42" s="598">
        <v>0</v>
      </c>
      <c r="AE42" s="590"/>
      <c r="AF42" s="599">
        <v>0</v>
      </c>
      <c r="AG42" s="590"/>
      <c r="AH42" s="598">
        <v>0</v>
      </c>
      <c r="AI42" s="590"/>
      <c r="AJ42" s="599">
        <v>0</v>
      </c>
      <c r="AK42" s="590"/>
      <c r="AL42" s="598">
        <v>0</v>
      </c>
      <c r="AM42" s="590"/>
      <c r="AN42" s="599">
        <v>0</v>
      </c>
      <c r="AO42" s="590"/>
      <c r="AP42" s="598">
        <v>0</v>
      </c>
      <c r="AQ42" s="590"/>
      <c r="AR42" s="599">
        <v>0</v>
      </c>
      <c r="AS42" s="590"/>
    </row>
    <row r="43" spans="2:45" s="381" customFormat="1" ht="18" customHeight="1" x14ac:dyDescent="0.25">
      <c r="B43" s="600" t="s">
        <v>633</v>
      </c>
      <c r="C43" s="590"/>
      <c r="D43" s="590"/>
      <c r="E43" s="590"/>
      <c r="F43" s="590"/>
      <c r="G43" s="590"/>
      <c r="H43" s="601">
        <v>0</v>
      </c>
      <c r="I43" s="590"/>
      <c r="J43" s="602">
        <v>0</v>
      </c>
      <c r="K43" s="590"/>
      <c r="L43" s="603">
        <v>0</v>
      </c>
      <c r="M43" s="590"/>
      <c r="N43" s="604">
        <v>0</v>
      </c>
      <c r="O43" s="590"/>
      <c r="P43" s="603">
        <v>0</v>
      </c>
      <c r="Q43" s="590"/>
      <c r="R43" s="605">
        <v>0</v>
      </c>
      <c r="S43" s="590"/>
      <c r="T43" s="606">
        <v>0</v>
      </c>
      <c r="U43" s="590"/>
      <c r="V43" s="605">
        <v>0</v>
      </c>
      <c r="W43" s="590"/>
      <c r="X43" s="606">
        <v>0</v>
      </c>
      <c r="Y43" s="590"/>
      <c r="Z43" s="605">
        <v>0</v>
      </c>
      <c r="AA43" s="590"/>
      <c r="AB43" s="606">
        <v>0</v>
      </c>
      <c r="AC43" s="590"/>
      <c r="AD43" s="605">
        <v>0</v>
      </c>
      <c r="AE43" s="590"/>
      <c r="AF43" s="606">
        <v>0</v>
      </c>
      <c r="AG43" s="590"/>
      <c r="AH43" s="605">
        <v>0</v>
      </c>
      <c r="AI43" s="590"/>
      <c r="AJ43" s="606">
        <v>0</v>
      </c>
      <c r="AK43" s="590"/>
      <c r="AL43" s="605">
        <v>0</v>
      </c>
      <c r="AM43" s="590"/>
      <c r="AN43" s="606">
        <v>0</v>
      </c>
      <c r="AO43" s="590"/>
      <c r="AP43" s="605">
        <v>0</v>
      </c>
      <c r="AQ43" s="590"/>
      <c r="AR43" s="606">
        <v>0</v>
      </c>
      <c r="AS43" s="590"/>
    </row>
    <row r="44" spans="2:45" s="381" customFormat="1" ht="18" customHeight="1" x14ac:dyDescent="0.25">
      <c r="B44" s="607" t="s">
        <v>634</v>
      </c>
      <c r="C44" s="590"/>
      <c r="D44" s="590"/>
      <c r="E44" s="590"/>
      <c r="F44" s="590"/>
      <c r="G44" s="590"/>
      <c r="H44" s="608">
        <v>0</v>
      </c>
      <c r="I44" s="590"/>
      <c r="J44" s="609">
        <v>0</v>
      </c>
      <c r="K44" s="590"/>
      <c r="L44" s="610">
        <v>0</v>
      </c>
      <c r="M44" s="590"/>
      <c r="N44" s="611">
        <v>0</v>
      </c>
      <c r="O44" s="590"/>
      <c r="P44" s="610">
        <v>0</v>
      </c>
      <c r="Q44" s="590"/>
      <c r="R44" s="598">
        <v>0</v>
      </c>
      <c r="S44" s="590"/>
      <c r="T44" s="599">
        <v>0</v>
      </c>
      <c r="U44" s="590"/>
      <c r="V44" s="598">
        <v>0</v>
      </c>
      <c r="W44" s="590"/>
      <c r="X44" s="599">
        <v>0</v>
      </c>
      <c r="Y44" s="590"/>
      <c r="Z44" s="598">
        <v>0</v>
      </c>
      <c r="AA44" s="590"/>
      <c r="AB44" s="599">
        <v>0</v>
      </c>
      <c r="AC44" s="590"/>
      <c r="AD44" s="598">
        <v>0</v>
      </c>
      <c r="AE44" s="590"/>
      <c r="AF44" s="599">
        <v>0</v>
      </c>
      <c r="AG44" s="590"/>
      <c r="AH44" s="598">
        <v>0</v>
      </c>
      <c r="AI44" s="590"/>
      <c r="AJ44" s="599">
        <v>0</v>
      </c>
      <c r="AK44" s="590"/>
      <c r="AL44" s="598">
        <v>0</v>
      </c>
      <c r="AM44" s="590"/>
      <c r="AN44" s="599">
        <v>0</v>
      </c>
      <c r="AO44" s="590"/>
      <c r="AP44" s="598">
        <v>0</v>
      </c>
      <c r="AQ44" s="590"/>
      <c r="AR44" s="599">
        <v>0</v>
      </c>
      <c r="AS44" s="590"/>
    </row>
    <row r="45" spans="2:45" s="381" customFormat="1" ht="18" customHeight="1" x14ac:dyDescent="0.25">
      <c r="B45" s="600" t="s">
        <v>635</v>
      </c>
      <c r="C45" s="590"/>
      <c r="D45" s="590"/>
      <c r="E45" s="590"/>
      <c r="F45" s="590"/>
      <c r="G45" s="590"/>
      <c r="H45" s="601">
        <v>0</v>
      </c>
      <c r="I45" s="590"/>
      <c r="J45" s="602">
        <v>0</v>
      </c>
      <c r="K45" s="590"/>
      <c r="L45" s="603">
        <v>0</v>
      </c>
      <c r="M45" s="590"/>
      <c r="N45" s="604">
        <v>0</v>
      </c>
      <c r="O45" s="590"/>
      <c r="P45" s="603">
        <v>0</v>
      </c>
      <c r="Q45" s="590"/>
      <c r="R45" s="605">
        <v>0</v>
      </c>
      <c r="S45" s="590"/>
      <c r="T45" s="606">
        <v>0</v>
      </c>
      <c r="U45" s="590"/>
      <c r="V45" s="605">
        <v>0</v>
      </c>
      <c r="W45" s="590"/>
      <c r="X45" s="606">
        <v>0</v>
      </c>
      <c r="Y45" s="590"/>
      <c r="Z45" s="605">
        <v>0</v>
      </c>
      <c r="AA45" s="590"/>
      <c r="AB45" s="606">
        <v>0</v>
      </c>
      <c r="AC45" s="590"/>
      <c r="AD45" s="605">
        <v>0</v>
      </c>
      <c r="AE45" s="590"/>
      <c r="AF45" s="606">
        <v>0</v>
      </c>
      <c r="AG45" s="590"/>
      <c r="AH45" s="605">
        <v>0</v>
      </c>
      <c r="AI45" s="590"/>
      <c r="AJ45" s="606">
        <v>0</v>
      </c>
      <c r="AK45" s="590"/>
      <c r="AL45" s="605">
        <v>0</v>
      </c>
      <c r="AM45" s="590"/>
      <c r="AN45" s="606">
        <v>0</v>
      </c>
      <c r="AO45" s="590"/>
      <c r="AP45" s="605">
        <v>0</v>
      </c>
      <c r="AQ45" s="590"/>
      <c r="AR45" s="606">
        <v>0</v>
      </c>
      <c r="AS45" s="590"/>
    </row>
    <row r="46" spans="2:45" s="381" customFormat="1" ht="18" customHeight="1" x14ac:dyDescent="0.25">
      <c r="B46" s="607" t="s">
        <v>636</v>
      </c>
      <c r="C46" s="590"/>
      <c r="D46" s="590"/>
      <c r="E46" s="590"/>
      <c r="F46" s="590"/>
      <c r="G46" s="590"/>
      <c r="H46" s="608">
        <v>0</v>
      </c>
      <c r="I46" s="590"/>
      <c r="J46" s="609">
        <v>0</v>
      </c>
      <c r="K46" s="590"/>
      <c r="L46" s="610">
        <v>0</v>
      </c>
      <c r="M46" s="590"/>
      <c r="N46" s="611">
        <v>0</v>
      </c>
      <c r="O46" s="590"/>
      <c r="P46" s="610">
        <v>0</v>
      </c>
      <c r="Q46" s="590"/>
      <c r="R46" s="598">
        <v>0</v>
      </c>
      <c r="S46" s="590"/>
      <c r="T46" s="599">
        <v>0</v>
      </c>
      <c r="U46" s="590"/>
      <c r="V46" s="598">
        <v>0</v>
      </c>
      <c r="W46" s="590"/>
      <c r="X46" s="599">
        <v>0</v>
      </c>
      <c r="Y46" s="590"/>
      <c r="Z46" s="598">
        <v>0</v>
      </c>
      <c r="AA46" s="590"/>
      <c r="AB46" s="599">
        <v>0</v>
      </c>
      <c r="AC46" s="590"/>
      <c r="AD46" s="598">
        <v>0</v>
      </c>
      <c r="AE46" s="590"/>
      <c r="AF46" s="599">
        <v>0</v>
      </c>
      <c r="AG46" s="590"/>
      <c r="AH46" s="598">
        <v>0</v>
      </c>
      <c r="AI46" s="590"/>
      <c r="AJ46" s="599">
        <v>0</v>
      </c>
      <c r="AK46" s="590"/>
      <c r="AL46" s="598">
        <v>0</v>
      </c>
      <c r="AM46" s="590"/>
      <c r="AN46" s="599">
        <v>0</v>
      </c>
      <c r="AO46" s="590"/>
      <c r="AP46" s="598">
        <v>0</v>
      </c>
      <c r="AQ46" s="590"/>
      <c r="AR46" s="599">
        <v>0</v>
      </c>
      <c r="AS46" s="590"/>
    </row>
    <row r="47" spans="2:45" s="381" customFormat="1" ht="18" customHeight="1" x14ac:dyDescent="0.25">
      <c r="B47" s="600" t="s">
        <v>637</v>
      </c>
      <c r="C47" s="590"/>
      <c r="D47" s="590"/>
      <c r="E47" s="590"/>
      <c r="F47" s="590"/>
      <c r="G47" s="590"/>
      <c r="H47" s="601">
        <v>0</v>
      </c>
      <c r="I47" s="590"/>
      <c r="J47" s="602">
        <v>0</v>
      </c>
      <c r="K47" s="590"/>
      <c r="L47" s="603">
        <v>0</v>
      </c>
      <c r="M47" s="590"/>
      <c r="N47" s="604">
        <v>0</v>
      </c>
      <c r="O47" s="590"/>
      <c r="P47" s="603">
        <v>0</v>
      </c>
      <c r="Q47" s="590"/>
      <c r="R47" s="605">
        <v>0</v>
      </c>
      <c r="S47" s="590"/>
      <c r="T47" s="606">
        <v>0</v>
      </c>
      <c r="U47" s="590"/>
      <c r="V47" s="605">
        <v>0</v>
      </c>
      <c r="W47" s="590"/>
      <c r="X47" s="606">
        <v>0</v>
      </c>
      <c r="Y47" s="590"/>
      <c r="Z47" s="605">
        <v>0</v>
      </c>
      <c r="AA47" s="590"/>
      <c r="AB47" s="606">
        <v>0</v>
      </c>
      <c r="AC47" s="590"/>
      <c r="AD47" s="605">
        <v>0</v>
      </c>
      <c r="AE47" s="590"/>
      <c r="AF47" s="606">
        <v>0</v>
      </c>
      <c r="AG47" s="590"/>
      <c r="AH47" s="605">
        <v>0</v>
      </c>
      <c r="AI47" s="590"/>
      <c r="AJ47" s="606">
        <v>0</v>
      </c>
      <c r="AK47" s="590"/>
      <c r="AL47" s="605">
        <v>0</v>
      </c>
      <c r="AM47" s="590"/>
      <c r="AN47" s="606">
        <v>0</v>
      </c>
      <c r="AO47" s="590"/>
      <c r="AP47" s="605">
        <v>0</v>
      </c>
      <c r="AQ47" s="590"/>
      <c r="AR47" s="606">
        <v>0</v>
      </c>
      <c r="AS47" s="590"/>
    </row>
    <row r="48" spans="2:45" s="381" customFormat="1" ht="18" customHeight="1" x14ac:dyDescent="0.25">
      <c r="B48" s="592" t="s">
        <v>115</v>
      </c>
      <c r="C48" s="593"/>
      <c r="D48" s="593"/>
      <c r="E48" s="592" t="s">
        <v>2</v>
      </c>
      <c r="F48" s="593"/>
      <c r="G48" s="593"/>
      <c r="H48" s="594">
        <v>1</v>
      </c>
      <c r="I48" s="590"/>
      <c r="J48" s="595">
        <v>7.2623223454396202E-6</v>
      </c>
      <c r="K48" s="590"/>
      <c r="L48" s="596">
        <v>14540.73</v>
      </c>
      <c r="M48" s="590"/>
      <c r="N48" s="597">
        <v>0</v>
      </c>
      <c r="O48" s="590"/>
      <c r="P48" s="596">
        <v>0</v>
      </c>
      <c r="Q48" s="590"/>
      <c r="R48" s="591">
        <v>1</v>
      </c>
      <c r="S48" s="590"/>
      <c r="T48" s="589">
        <v>14540.73</v>
      </c>
      <c r="U48" s="590"/>
      <c r="V48" s="591">
        <v>0</v>
      </c>
      <c r="W48" s="590"/>
      <c r="X48" s="589">
        <v>0</v>
      </c>
      <c r="Y48" s="590"/>
      <c r="Z48" s="591">
        <v>0</v>
      </c>
      <c r="AA48" s="590"/>
      <c r="AB48" s="589">
        <v>0</v>
      </c>
      <c r="AC48" s="590"/>
      <c r="AD48" s="591">
        <v>0</v>
      </c>
      <c r="AE48" s="590"/>
      <c r="AF48" s="589">
        <v>0</v>
      </c>
      <c r="AG48" s="590"/>
      <c r="AH48" s="591">
        <v>1</v>
      </c>
      <c r="AI48" s="590"/>
      <c r="AJ48" s="589">
        <v>14540.73</v>
      </c>
      <c r="AK48" s="590"/>
      <c r="AL48" s="591">
        <v>1</v>
      </c>
      <c r="AM48" s="590"/>
      <c r="AN48" s="589">
        <v>14540.73</v>
      </c>
      <c r="AO48" s="590"/>
      <c r="AP48" s="591">
        <v>0</v>
      </c>
      <c r="AQ48" s="590"/>
      <c r="AR48" s="589">
        <v>0</v>
      </c>
      <c r="AS48" s="590"/>
    </row>
  </sheetData>
  <mergeCells count="714">
    <mergeCell ref="AP47:AQ47"/>
    <mergeCell ref="AR47:AS47"/>
    <mergeCell ref="V47:W47"/>
    <mergeCell ref="X47:Y47"/>
    <mergeCell ref="Z47:AA47"/>
    <mergeCell ref="AB47:AC47"/>
    <mergeCell ref="AD47:AE47"/>
    <mergeCell ref="AF47:AG47"/>
    <mergeCell ref="AH47:AI47"/>
    <mergeCell ref="AJ47:AK47"/>
    <mergeCell ref="AL47:AM47"/>
    <mergeCell ref="H47:I47"/>
    <mergeCell ref="J47:K47"/>
    <mergeCell ref="L47:M47"/>
    <mergeCell ref="N47:O47"/>
    <mergeCell ref="P47:Q47"/>
    <mergeCell ref="R47:S47"/>
    <mergeCell ref="T47:U47"/>
    <mergeCell ref="B47:G47"/>
    <mergeCell ref="AN47:AO47"/>
    <mergeCell ref="AN40:AO40"/>
    <mergeCell ref="AP40:AQ40"/>
    <mergeCell ref="AR40:AS40"/>
    <mergeCell ref="V40:W40"/>
    <mergeCell ref="B46:G46"/>
    <mergeCell ref="H46:I46"/>
    <mergeCell ref="J46:K46"/>
    <mergeCell ref="L46:M46"/>
    <mergeCell ref="N46:O46"/>
    <mergeCell ref="P46:Q46"/>
    <mergeCell ref="R46:S46"/>
    <mergeCell ref="T46:U46"/>
    <mergeCell ref="V46:W46"/>
    <mergeCell ref="X46:Y46"/>
    <mergeCell ref="Z46:AA46"/>
    <mergeCell ref="AB46:AC46"/>
    <mergeCell ref="AD46:AE46"/>
    <mergeCell ref="AF46:AG46"/>
    <mergeCell ref="AH46:AI46"/>
    <mergeCell ref="AJ46:AK46"/>
    <mergeCell ref="AL46:AM46"/>
    <mergeCell ref="AN46:AO46"/>
    <mergeCell ref="AP46:AQ46"/>
    <mergeCell ref="AR46:AS46"/>
    <mergeCell ref="X40:Y40"/>
    <mergeCell ref="Z40:AA40"/>
    <mergeCell ref="AB40:AC40"/>
    <mergeCell ref="AD40:AE40"/>
    <mergeCell ref="AF40:AG40"/>
    <mergeCell ref="AH40:AI40"/>
    <mergeCell ref="AJ40:AK40"/>
    <mergeCell ref="AL40:AM40"/>
    <mergeCell ref="B40:D40"/>
    <mergeCell ref="E40:G40"/>
    <mergeCell ref="H40:I40"/>
    <mergeCell ref="J40:K40"/>
    <mergeCell ref="L40:M40"/>
    <mergeCell ref="N40:O40"/>
    <mergeCell ref="P40:Q40"/>
    <mergeCell ref="R40:S40"/>
    <mergeCell ref="T40:U40"/>
    <mergeCell ref="AP39:AQ39"/>
    <mergeCell ref="AR39:AS39"/>
    <mergeCell ref="AF39:AG39"/>
    <mergeCell ref="AH39:AI39"/>
    <mergeCell ref="AJ39:AK39"/>
    <mergeCell ref="AL39:AM39"/>
    <mergeCell ref="AN39:AO39"/>
    <mergeCell ref="AH38:AK38"/>
    <mergeCell ref="AL38:AO38"/>
    <mergeCell ref="AP38:AS38"/>
    <mergeCell ref="X39:Y39"/>
    <mergeCell ref="Z39:AA39"/>
    <mergeCell ref="AB39:AC39"/>
    <mergeCell ref="AD39:AE39"/>
    <mergeCell ref="B38:Q38"/>
    <mergeCell ref="R38:U38"/>
    <mergeCell ref="V38:Y38"/>
    <mergeCell ref="Z38:AC38"/>
    <mergeCell ref="AD38:AG38"/>
    <mergeCell ref="B39:G39"/>
    <mergeCell ref="H39:I39"/>
    <mergeCell ref="J39:K39"/>
    <mergeCell ref="L39:M39"/>
    <mergeCell ref="N39:O39"/>
    <mergeCell ref="P39:Q39"/>
    <mergeCell ref="R39:S39"/>
    <mergeCell ref="T39:U39"/>
    <mergeCell ref="V39:W39"/>
    <mergeCell ref="B37:Q37"/>
    <mergeCell ref="R37:AC37"/>
    <mergeCell ref="AD37:AK37"/>
    <mergeCell ref="AL37:AS37"/>
    <mergeCell ref="AF36:AG36"/>
    <mergeCell ref="AH36:AI36"/>
    <mergeCell ref="AJ36:AK36"/>
    <mergeCell ref="AL36:AM36"/>
    <mergeCell ref="AN36:AO36"/>
    <mergeCell ref="AR34:AS34"/>
    <mergeCell ref="B35:G35"/>
    <mergeCell ref="B36:D36"/>
    <mergeCell ref="E36:G36"/>
    <mergeCell ref="H36:I36"/>
    <mergeCell ref="J36:K36"/>
    <mergeCell ref="L36:M36"/>
    <mergeCell ref="N36:O36"/>
    <mergeCell ref="P36:Q36"/>
    <mergeCell ref="R36:S36"/>
    <mergeCell ref="T36:U36"/>
    <mergeCell ref="V36:W36"/>
    <mergeCell ref="X36:Y36"/>
    <mergeCell ref="Z36:AA36"/>
    <mergeCell ref="AB36:AC36"/>
    <mergeCell ref="AD36:AE36"/>
    <mergeCell ref="AH34:AI34"/>
    <mergeCell ref="AJ34:AK34"/>
    <mergeCell ref="AL34:AM34"/>
    <mergeCell ref="AN34:AO34"/>
    <mergeCell ref="AP34:AQ34"/>
    <mergeCell ref="AP36:AQ36"/>
    <mergeCell ref="AR36:AS36"/>
    <mergeCell ref="AS32:AT32"/>
    <mergeCell ref="B34:D34"/>
    <mergeCell ref="E34:G34"/>
    <mergeCell ref="H34:I34"/>
    <mergeCell ref="J34:K34"/>
    <mergeCell ref="L34:M34"/>
    <mergeCell ref="N34:O34"/>
    <mergeCell ref="P34:Q34"/>
    <mergeCell ref="R34:S34"/>
    <mergeCell ref="T34:U34"/>
    <mergeCell ref="V34:W34"/>
    <mergeCell ref="X34:Y34"/>
    <mergeCell ref="Z34:AA34"/>
    <mergeCell ref="AB34:AC34"/>
    <mergeCell ref="AD34:AE34"/>
    <mergeCell ref="AF34:AG34"/>
    <mergeCell ref="AI32:AJ32"/>
    <mergeCell ref="AK32:AL32"/>
    <mergeCell ref="AM32:AN32"/>
    <mergeCell ref="AO32:AP32"/>
    <mergeCell ref="AQ32:AR32"/>
    <mergeCell ref="Y32:Z32"/>
    <mergeCell ref="AA32:AB32"/>
    <mergeCell ref="AC32:AD32"/>
    <mergeCell ref="AE32:AF32"/>
    <mergeCell ref="AG32:AH32"/>
    <mergeCell ref="O32:P32"/>
    <mergeCell ref="Q32:R32"/>
    <mergeCell ref="S32:T32"/>
    <mergeCell ref="U32:V32"/>
    <mergeCell ref="W32:X32"/>
    <mergeCell ref="C32:E32"/>
    <mergeCell ref="F32:H32"/>
    <mergeCell ref="I32:J32"/>
    <mergeCell ref="K32:L32"/>
    <mergeCell ref="M32:N32"/>
    <mergeCell ref="AK31:AL31"/>
    <mergeCell ref="AM31:AN31"/>
    <mergeCell ref="AO31:AP31"/>
    <mergeCell ref="AQ31:AR31"/>
    <mergeCell ref="AS31:AT31"/>
    <mergeCell ref="AA31:AB31"/>
    <mergeCell ref="AC31:AD31"/>
    <mergeCell ref="AE31:AF31"/>
    <mergeCell ref="AG31:AH31"/>
    <mergeCell ref="AI31:AJ31"/>
    <mergeCell ref="Q31:R31"/>
    <mergeCell ref="S31:T31"/>
    <mergeCell ref="U31:V31"/>
    <mergeCell ref="W31:X31"/>
    <mergeCell ref="Y31:Z31"/>
    <mergeCell ref="C31:H31"/>
    <mergeCell ref="I31:J31"/>
    <mergeCell ref="K31:L31"/>
    <mergeCell ref="M31:N31"/>
    <mergeCell ref="O31:P31"/>
    <mergeCell ref="AK30:AL30"/>
    <mergeCell ref="AM30:AN30"/>
    <mergeCell ref="AO30:AP30"/>
    <mergeCell ref="AQ30:AR30"/>
    <mergeCell ref="AS30:AT30"/>
    <mergeCell ref="AA30:AB30"/>
    <mergeCell ref="AC30:AD30"/>
    <mergeCell ref="AE30:AF30"/>
    <mergeCell ref="AG30:AH30"/>
    <mergeCell ref="AI30:AJ30"/>
    <mergeCell ref="Q30:R30"/>
    <mergeCell ref="S30:T30"/>
    <mergeCell ref="U30:V30"/>
    <mergeCell ref="W30:X30"/>
    <mergeCell ref="Y30:Z30"/>
    <mergeCell ref="C30:H30"/>
    <mergeCell ref="I30:J30"/>
    <mergeCell ref="K30:L30"/>
    <mergeCell ref="M30:N30"/>
    <mergeCell ref="O30:P30"/>
    <mergeCell ref="AK29:AL29"/>
    <mergeCell ref="AM29:AN29"/>
    <mergeCell ref="AO29:AP29"/>
    <mergeCell ref="AQ29:AR29"/>
    <mergeCell ref="AS29:AT29"/>
    <mergeCell ref="AA29:AB29"/>
    <mergeCell ref="AC29:AD29"/>
    <mergeCell ref="AE29:AF29"/>
    <mergeCell ref="AG29:AH29"/>
    <mergeCell ref="AI29:AJ29"/>
    <mergeCell ref="Q29:R29"/>
    <mergeCell ref="S29:T29"/>
    <mergeCell ref="U29:V29"/>
    <mergeCell ref="W29:X29"/>
    <mergeCell ref="Y29:Z29"/>
    <mergeCell ref="C29:H29"/>
    <mergeCell ref="I29:J29"/>
    <mergeCell ref="K29:L29"/>
    <mergeCell ref="M29:N29"/>
    <mergeCell ref="O29:P29"/>
    <mergeCell ref="AK28:AL28"/>
    <mergeCell ref="AM28:AN28"/>
    <mergeCell ref="AO28:AP28"/>
    <mergeCell ref="AQ28:AR28"/>
    <mergeCell ref="AS28:AT28"/>
    <mergeCell ref="AA28:AB28"/>
    <mergeCell ref="AC28:AD28"/>
    <mergeCell ref="AE28:AF28"/>
    <mergeCell ref="AG28:AH28"/>
    <mergeCell ref="AI28:AJ28"/>
    <mergeCell ref="Q28:R28"/>
    <mergeCell ref="S28:T28"/>
    <mergeCell ref="U28:V28"/>
    <mergeCell ref="W28:X28"/>
    <mergeCell ref="Y28:Z28"/>
    <mergeCell ref="C28:H28"/>
    <mergeCell ref="I28:J28"/>
    <mergeCell ref="K28:L28"/>
    <mergeCell ref="M28:N28"/>
    <mergeCell ref="O28:P28"/>
    <mergeCell ref="AK27:AL27"/>
    <mergeCell ref="AM27:AN27"/>
    <mergeCell ref="AO27:AP27"/>
    <mergeCell ref="AQ27:AR27"/>
    <mergeCell ref="AS27:AT27"/>
    <mergeCell ref="AA27:AB27"/>
    <mergeCell ref="AC27:AD27"/>
    <mergeCell ref="AE27:AF27"/>
    <mergeCell ref="AG27:AH27"/>
    <mergeCell ref="AI27:AJ27"/>
    <mergeCell ref="Q27:R27"/>
    <mergeCell ref="S27:T27"/>
    <mergeCell ref="U27:V27"/>
    <mergeCell ref="W27:X27"/>
    <mergeCell ref="Y27:Z27"/>
    <mergeCell ref="C27:H27"/>
    <mergeCell ref="I27:J27"/>
    <mergeCell ref="K27:L27"/>
    <mergeCell ref="M27:N27"/>
    <mergeCell ref="O27:P27"/>
    <mergeCell ref="AK26:AL26"/>
    <mergeCell ref="AM26:AN26"/>
    <mergeCell ref="AO26:AP26"/>
    <mergeCell ref="AQ26:AR26"/>
    <mergeCell ref="AS26:AT26"/>
    <mergeCell ref="AS25:AT25"/>
    <mergeCell ref="C26:H26"/>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AI26:AJ26"/>
    <mergeCell ref="AI25:AJ25"/>
    <mergeCell ref="AK25:AL25"/>
    <mergeCell ref="AM25:AN25"/>
    <mergeCell ref="AO25:AP25"/>
    <mergeCell ref="AQ25:AR25"/>
    <mergeCell ref="AQ24:AR24"/>
    <mergeCell ref="AS24:AT24"/>
    <mergeCell ref="C25:H25"/>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AG24:AH24"/>
    <mergeCell ref="AI24:AJ24"/>
    <mergeCell ref="AK24:AL24"/>
    <mergeCell ref="AM24:AN24"/>
    <mergeCell ref="AO24:AP24"/>
    <mergeCell ref="AI23:AL23"/>
    <mergeCell ref="AM23:AP23"/>
    <mergeCell ref="AQ23:AT23"/>
    <mergeCell ref="C24:H24"/>
    <mergeCell ref="I24:J24"/>
    <mergeCell ref="K24:L24"/>
    <mergeCell ref="M24:N24"/>
    <mergeCell ref="O24:P24"/>
    <mergeCell ref="Q24:R24"/>
    <mergeCell ref="S24:T24"/>
    <mergeCell ref="U24:V24"/>
    <mergeCell ref="W24:X24"/>
    <mergeCell ref="Y24:Z24"/>
    <mergeCell ref="AA24:AB24"/>
    <mergeCell ref="AC24:AD24"/>
    <mergeCell ref="AE24:AF24"/>
    <mergeCell ref="C23:R23"/>
    <mergeCell ref="S23:V23"/>
    <mergeCell ref="W23:Z23"/>
    <mergeCell ref="AA23:AD23"/>
    <mergeCell ref="AE23:AH23"/>
    <mergeCell ref="AM21:AN21"/>
    <mergeCell ref="AO21:AP21"/>
    <mergeCell ref="AQ21:AR21"/>
    <mergeCell ref="AS21:AT21"/>
    <mergeCell ref="C22:R22"/>
    <mergeCell ref="S22:AD22"/>
    <mergeCell ref="AE22:AL22"/>
    <mergeCell ref="AM22:AT22"/>
    <mergeCell ref="AC21:AD21"/>
    <mergeCell ref="AE21:AF21"/>
    <mergeCell ref="AG21:AH21"/>
    <mergeCell ref="AI21:AJ21"/>
    <mergeCell ref="AK21:AL21"/>
    <mergeCell ref="AS16:AT16"/>
    <mergeCell ref="D18:AU18"/>
    <mergeCell ref="C20:H20"/>
    <mergeCell ref="I20:AT20"/>
    <mergeCell ref="C21:E21"/>
    <mergeCell ref="F21:H21"/>
    <mergeCell ref="I21:J21"/>
    <mergeCell ref="K21:L21"/>
    <mergeCell ref="M21:N21"/>
    <mergeCell ref="O21:P21"/>
    <mergeCell ref="Q21:R21"/>
    <mergeCell ref="S21:T21"/>
    <mergeCell ref="U21:V21"/>
    <mergeCell ref="W21:X21"/>
    <mergeCell ref="Y21:Z21"/>
    <mergeCell ref="AA21:AB21"/>
    <mergeCell ref="AI16:AJ16"/>
    <mergeCell ref="AK16:AL16"/>
    <mergeCell ref="AM16:AN16"/>
    <mergeCell ref="AO16:AP16"/>
    <mergeCell ref="AQ16:AR16"/>
    <mergeCell ref="Y16:Z16"/>
    <mergeCell ref="AA16:AB16"/>
    <mergeCell ref="AC16:AD16"/>
    <mergeCell ref="AE16:AF16"/>
    <mergeCell ref="AG16:AH16"/>
    <mergeCell ref="O16:P16"/>
    <mergeCell ref="Q16:R16"/>
    <mergeCell ref="S16:T16"/>
    <mergeCell ref="U16:V16"/>
    <mergeCell ref="W16:X16"/>
    <mergeCell ref="C16:E16"/>
    <mergeCell ref="F16:H16"/>
    <mergeCell ref="I16:J16"/>
    <mergeCell ref="K16:L16"/>
    <mergeCell ref="M16:N16"/>
    <mergeCell ref="AK15:AL15"/>
    <mergeCell ref="AM15:AN15"/>
    <mergeCell ref="AO15:AP15"/>
    <mergeCell ref="AQ15:AR15"/>
    <mergeCell ref="AS15:AT15"/>
    <mergeCell ref="AA15:AB15"/>
    <mergeCell ref="AC15:AD15"/>
    <mergeCell ref="AE15:AF15"/>
    <mergeCell ref="AG15:AH15"/>
    <mergeCell ref="AI15:AJ15"/>
    <mergeCell ref="Q15:R15"/>
    <mergeCell ref="S15:T15"/>
    <mergeCell ref="U15:V15"/>
    <mergeCell ref="W15:X15"/>
    <mergeCell ref="Y15:Z15"/>
    <mergeCell ref="C15:H15"/>
    <mergeCell ref="I15:J15"/>
    <mergeCell ref="K15:L15"/>
    <mergeCell ref="M15:N15"/>
    <mergeCell ref="O15:P15"/>
    <mergeCell ref="AK14:AL14"/>
    <mergeCell ref="AM14:AN14"/>
    <mergeCell ref="AO14:AP14"/>
    <mergeCell ref="AQ14:AR14"/>
    <mergeCell ref="AS14:AT14"/>
    <mergeCell ref="AA14:AB14"/>
    <mergeCell ref="AC14:AD14"/>
    <mergeCell ref="AE14:AF14"/>
    <mergeCell ref="AG14:AH14"/>
    <mergeCell ref="AI14:AJ14"/>
    <mergeCell ref="Q14:R14"/>
    <mergeCell ref="S14:T14"/>
    <mergeCell ref="U14:V14"/>
    <mergeCell ref="W14:X14"/>
    <mergeCell ref="Y14:Z14"/>
    <mergeCell ref="C14:H14"/>
    <mergeCell ref="I14:J14"/>
    <mergeCell ref="K14:L14"/>
    <mergeCell ref="M14:N14"/>
    <mergeCell ref="O14:P14"/>
    <mergeCell ref="AK13:AL13"/>
    <mergeCell ref="AM13:AN13"/>
    <mergeCell ref="AO13:AP13"/>
    <mergeCell ref="AQ13:AR13"/>
    <mergeCell ref="AS13:AT13"/>
    <mergeCell ref="AA13:AB13"/>
    <mergeCell ref="AC13:AD13"/>
    <mergeCell ref="AE13:AF13"/>
    <mergeCell ref="AG13:AH13"/>
    <mergeCell ref="AI13:AJ13"/>
    <mergeCell ref="Q13:R13"/>
    <mergeCell ref="S13:T13"/>
    <mergeCell ref="U13:V13"/>
    <mergeCell ref="W13:X13"/>
    <mergeCell ref="Y13:Z13"/>
    <mergeCell ref="C13:H13"/>
    <mergeCell ref="I13:J13"/>
    <mergeCell ref="K13:L13"/>
    <mergeCell ref="M13:N13"/>
    <mergeCell ref="O13:P13"/>
    <mergeCell ref="AK12:AL12"/>
    <mergeCell ref="AM12:AN12"/>
    <mergeCell ref="AO12:AP12"/>
    <mergeCell ref="AQ12:AR12"/>
    <mergeCell ref="AS12:AT12"/>
    <mergeCell ref="AA12:AB12"/>
    <mergeCell ref="AC12:AD12"/>
    <mergeCell ref="AE12:AF12"/>
    <mergeCell ref="AG12:AH12"/>
    <mergeCell ref="AI12:AJ12"/>
    <mergeCell ref="Q12:R12"/>
    <mergeCell ref="S12:T12"/>
    <mergeCell ref="U12:V12"/>
    <mergeCell ref="W12:X12"/>
    <mergeCell ref="Y12:Z12"/>
    <mergeCell ref="C12:H12"/>
    <mergeCell ref="I12:J12"/>
    <mergeCell ref="K12:L12"/>
    <mergeCell ref="M12:N12"/>
    <mergeCell ref="O12:P12"/>
    <mergeCell ref="AK11:AL11"/>
    <mergeCell ref="AM11:AN11"/>
    <mergeCell ref="AO11:AP11"/>
    <mergeCell ref="AQ11:AR11"/>
    <mergeCell ref="AS11:AT11"/>
    <mergeCell ref="AS10:AT10"/>
    <mergeCell ref="C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I10:AJ10"/>
    <mergeCell ref="AK10:AL10"/>
    <mergeCell ref="AM10:AN10"/>
    <mergeCell ref="AO10:AP10"/>
    <mergeCell ref="AQ10:AR10"/>
    <mergeCell ref="AQ9:AR9"/>
    <mergeCell ref="AS9:AT9"/>
    <mergeCell ref="C10:H10"/>
    <mergeCell ref="I10:J10"/>
    <mergeCell ref="K10:L10"/>
    <mergeCell ref="M10:N10"/>
    <mergeCell ref="O10:P10"/>
    <mergeCell ref="Q10:R10"/>
    <mergeCell ref="S10:T10"/>
    <mergeCell ref="U10:V10"/>
    <mergeCell ref="W10:X10"/>
    <mergeCell ref="Y10:Z10"/>
    <mergeCell ref="AA10:AB10"/>
    <mergeCell ref="AC10:AD10"/>
    <mergeCell ref="AE10:AF10"/>
    <mergeCell ref="AG10:AH10"/>
    <mergeCell ref="AG9:AH9"/>
    <mergeCell ref="AI9:AJ9"/>
    <mergeCell ref="AK9:AL9"/>
    <mergeCell ref="AM9:AN9"/>
    <mergeCell ref="AO9:AP9"/>
    <mergeCell ref="AI8:AL8"/>
    <mergeCell ref="AM8:AP8"/>
    <mergeCell ref="AQ8:AT8"/>
    <mergeCell ref="C9:H9"/>
    <mergeCell ref="I9:J9"/>
    <mergeCell ref="K9:L9"/>
    <mergeCell ref="M9:N9"/>
    <mergeCell ref="O9:P9"/>
    <mergeCell ref="Q9:R9"/>
    <mergeCell ref="S9:T9"/>
    <mergeCell ref="U9:V9"/>
    <mergeCell ref="W9:X9"/>
    <mergeCell ref="Y9:Z9"/>
    <mergeCell ref="AA9:AB9"/>
    <mergeCell ref="AC9:AD9"/>
    <mergeCell ref="AE9:AF9"/>
    <mergeCell ref="C8:R8"/>
    <mergeCell ref="S8:V8"/>
    <mergeCell ref="W8:Z8"/>
    <mergeCell ref="AA8:AD8"/>
    <mergeCell ref="AE8:AH8"/>
    <mergeCell ref="C7:R7"/>
    <mergeCell ref="S7:AD7"/>
    <mergeCell ref="AE7:AL7"/>
    <mergeCell ref="AM7:AT7"/>
    <mergeCell ref="AC6:AD6"/>
    <mergeCell ref="AE6:AF6"/>
    <mergeCell ref="AG6:AH6"/>
    <mergeCell ref="AI6:AJ6"/>
    <mergeCell ref="AK6:AL6"/>
    <mergeCell ref="AO5:AP5"/>
    <mergeCell ref="AQ5:AR5"/>
    <mergeCell ref="AS5:AT5"/>
    <mergeCell ref="C6:E6"/>
    <mergeCell ref="F6:H6"/>
    <mergeCell ref="I6:J6"/>
    <mergeCell ref="K6:L6"/>
    <mergeCell ref="M6:N6"/>
    <mergeCell ref="O6:P6"/>
    <mergeCell ref="Q6:R6"/>
    <mergeCell ref="S6:T6"/>
    <mergeCell ref="U6:V6"/>
    <mergeCell ref="W6:X6"/>
    <mergeCell ref="Y6:Z6"/>
    <mergeCell ref="AA6:AB6"/>
    <mergeCell ref="AC5:AD5"/>
    <mergeCell ref="AE5:AF5"/>
    <mergeCell ref="AG5:AH5"/>
    <mergeCell ref="AI5:AJ5"/>
    <mergeCell ref="AK5:AL5"/>
    <mergeCell ref="AM6:AN6"/>
    <mergeCell ref="AO6:AP6"/>
    <mergeCell ref="AQ6:AR6"/>
    <mergeCell ref="AS6:AT6"/>
    <mergeCell ref="W5:X5"/>
    <mergeCell ref="Y5:Z5"/>
    <mergeCell ref="AA5:AB5"/>
    <mergeCell ref="AC4:AD4"/>
    <mergeCell ref="AE4:AF4"/>
    <mergeCell ref="AG4:AH4"/>
    <mergeCell ref="AI4:AJ4"/>
    <mergeCell ref="AK4:AL4"/>
    <mergeCell ref="AM5:AN5"/>
    <mergeCell ref="C5:E5"/>
    <mergeCell ref="F5:H5"/>
    <mergeCell ref="I5:J5"/>
    <mergeCell ref="K5:L5"/>
    <mergeCell ref="M5:N5"/>
    <mergeCell ref="O5:P5"/>
    <mergeCell ref="Q5:R5"/>
    <mergeCell ref="S5:T5"/>
    <mergeCell ref="U5:V5"/>
    <mergeCell ref="A1:F3"/>
    <mergeCell ref="G1:AU1"/>
    <mergeCell ref="G2:AU2"/>
    <mergeCell ref="G3:AU3"/>
    <mergeCell ref="C4:E4"/>
    <mergeCell ref="F4:H4"/>
    <mergeCell ref="I4:J4"/>
    <mergeCell ref="K4:L4"/>
    <mergeCell ref="M4:N4"/>
    <mergeCell ref="O4:P4"/>
    <mergeCell ref="Q4:R4"/>
    <mergeCell ref="S4:T4"/>
    <mergeCell ref="U4:V4"/>
    <mergeCell ref="W4:X4"/>
    <mergeCell ref="Y4:Z4"/>
    <mergeCell ref="AA4:AB4"/>
    <mergeCell ref="AM4:AN4"/>
    <mergeCell ref="AO4:AP4"/>
    <mergeCell ref="AQ4:AR4"/>
    <mergeCell ref="AS4:AT4"/>
    <mergeCell ref="AP41:AQ41"/>
    <mergeCell ref="AR41:AS41"/>
    <mergeCell ref="B41:G41"/>
    <mergeCell ref="H41:I41"/>
    <mergeCell ref="J41:K41"/>
    <mergeCell ref="L41:M41"/>
    <mergeCell ref="N41:O41"/>
    <mergeCell ref="P41:Q41"/>
    <mergeCell ref="R41:S41"/>
    <mergeCell ref="T41:U41"/>
    <mergeCell ref="V41:W41"/>
    <mergeCell ref="X41:Y41"/>
    <mergeCell ref="Z41:AA41"/>
    <mergeCell ref="AB41:AC41"/>
    <mergeCell ref="AD41:AE41"/>
    <mergeCell ref="AF41:AG41"/>
    <mergeCell ref="AH41:AI41"/>
    <mergeCell ref="AJ41:AK41"/>
    <mergeCell ref="AL41:AM41"/>
    <mergeCell ref="AN41:AO41"/>
    <mergeCell ref="AB42:AC42"/>
    <mergeCell ref="AD42:AE42"/>
    <mergeCell ref="AF42:AG42"/>
    <mergeCell ref="AH42:AI42"/>
    <mergeCell ref="AJ42:AK42"/>
    <mergeCell ref="AL42:AM42"/>
    <mergeCell ref="AN42:AO42"/>
    <mergeCell ref="B42:G42"/>
    <mergeCell ref="H42:I42"/>
    <mergeCell ref="J42:K42"/>
    <mergeCell ref="L42:M42"/>
    <mergeCell ref="N42:O42"/>
    <mergeCell ref="P42:Q42"/>
    <mergeCell ref="R42:S42"/>
    <mergeCell ref="T42:U42"/>
    <mergeCell ref="V42:W42"/>
    <mergeCell ref="AP42:AQ42"/>
    <mergeCell ref="AR42:AS42"/>
    <mergeCell ref="B43:G43"/>
    <mergeCell ref="H43:I43"/>
    <mergeCell ref="J43:K43"/>
    <mergeCell ref="L43:M43"/>
    <mergeCell ref="N43:O43"/>
    <mergeCell ref="P43:Q43"/>
    <mergeCell ref="R43:S43"/>
    <mergeCell ref="T43:U43"/>
    <mergeCell ref="V43:W43"/>
    <mergeCell ref="X43:Y43"/>
    <mergeCell ref="Z43:AA43"/>
    <mergeCell ref="AB43:AC43"/>
    <mergeCell ref="AD43:AE43"/>
    <mergeCell ref="AF43:AG43"/>
    <mergeCell ref="AH43:AI43"/>
    <mergeCell ref="AJ43:AK43"/>
    <mergeCell ref="AL43:AM43"/>
    <mergeCell ref="AN43:AO43"/>
    <mergeCell ref="AP43:AQ43"/>
    <mergeCell ref="AR43:AS43"/>
    <mergeCell ref="X42:Y42"/>
    <mergeCell ref="Z42:AA42"/>
    <mergeCell ref="AB44:AC44"/>
    <mergeCell ref="AD44:AE44"/>
    <mergeCell ref="AF44:AG44"/>
    <mergeCell ref="AH44:AI44"/>
    <mergeCell ref="AJ44:AK44"/>
    <mergeCell ref="AL44:AM44"/>
    <mergeCell ref="AN44:AO44"/>
    <mergeCell ref="B44:G44"/>
    <mergeCell ref="H44:I44"/>
    <mergeCell ref="J44:K44"/>
    <mergeCell ref="L44:M44"/>
    <mergeCell ref="N44:O44"/>
    <mergeCell ref="P44:Q44"/>
    <mergeCell ref="R44:S44"/>
    <mergeCell ref="T44:U44"/>
    <mergeCell ref="V44:W44"/>
    <mergeCell ref="AP44:AQ44"/>
    <mergeCell ref="AR44:AS44"/>
    <mergeCell ref="B45:G45"/>
    <mergeCell ref="H45:I45"/>
    <mergeCell ref="J45:K45"/>
    <mergeCell ref="L45:M45"/>
    <mergeCell ref="N45:O45"/>
    <mergeCell ref="P45:Q45"/>
    <mergeCell ref="R45:S45"/>
    <mergeCell ref="T45:U45"/>
    <mergeCell ref="V45:W45"/>
    <mergeCell ref="X45:Y45"/>
    <mergeCell ref="Z45:AA45"/>
    <mergeCell ref="AB45:AC45"/>
    <mergeCell ref="AD45:AE45"/>
    <mergeCell ref="AF45:AG45"/>
    <mergeCell ref="AH45:AI45"/>
    <mergeCell ref="AJ45:AK45"/>
    <mergeCell ref="AL45:AM45"/>
    <mergeCell ref="AN45:AO45"/>
    <mergeCell ref="AP45:AQ45"/>
    <mergeCell ref="AR45:AS45"/>
    <mergeCell ref="X44:Y44"/>
    <mergeCell ref="Z44:AA44"/>
    <mergeCell ref="B48:D48"/>
    <mergeCell ref="E48:G48"/>
    <mergeCell ref="H48:I48"/>
    <mergeCell ref="J48:K48"/>
    <mergeCell ref="L48:M48"/>
    <mergeCell ref="N48:O48"/>
    <mergeCell ref="P48:Q48"/>
    <mergeCell ref="R48:S48"/>
    <mergeCell ref="T48:U48"/>
    <mergeCell ref="AN48:AO48"/>
    <mergeCell ref="AP48:AQ48"/>
    <mergeCell ref="AR48:AS48"/>
    <mergeCell ref="V48:W48"/>
    <mergeCell ref="X48:Y48"/>
    <mergeCell ref="Z48:AA48"/>
    <mergeCell ref="AB48:AC48"/>
    <mergeCell ref="AD48:AE48"/>
    <mergeCell ref="AF48:AG48"/>
    <mergeCell ref="AH48:AI48"/>
    <mergeCell ref="AJ48:AK48"/>
    <mergeCell ref="AL48:AM48"/>
  </mergeCells>
  <pageMargins left="0.25" right="0.25" top="0.25" bottom="0.25" header="0.25" footer="0.25"/>
  <pageSetup orientation="portrait" horizontalDpi="300" verticalDpi="30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showGridLines="0" workbookViewId="0">
      <selection activeCell="E5" sqref="E5"/>
    </sheetView>
  </sheetViews>
  <sheetFormatPr defaultRowHeight="15" x14ac:dyDescent="0.25"/>
  <cols>
    <col min="1" max="1" width="1.140625" customWidth="1"/>
    <col min="2" max="2" width="31" customWidth="1"/>
    <col min="3" max="3" width="1.5703125" customWidth="1"/>
    <col min="4" max="4" width="12.28515625" customWidth="1"/>
    <col min="5" max="6" width="13.7109375" customWidth="1"/>
    <col min="7" max="7" width="18.140625" customWidth="1"/>
    <col min="8" max="10" width="13.7109375" customWidth="1"/>
    <col min="11" max="11" width="18.140625" customWidth="1"/>
    <col min="12" max="12" width="13.7109375" customWidth="1"/>
    <col min="13" max="13" width="18.140625" customWidth="1"/>
    <col min="14" max="14" width="13.7109375" customWidth="1"/>
    <col min="15" max="15" width="18.140625" customWidth="1"/>
    <col min="16" max="16" width="13.7109375" customWidth="1"/>
    <col min="17" max="17" width="18.140625" customWidth="1"/>
    <col min="18" max="18" width="13.7109375" customWidth="1"/>
    <col min="19" max="19" width="18.140625" customWidth="1"/>
    <col min="20" max="20" width="13.7109375" customWidth="1"/>
    <col min="21" max="21" width="18.140625" customWidth="1"/>
    <col min="22" max="22" width="13.7109375" customWidth="1"/>
    <col min="23" max="23" width="18.140625" customWidth="1"/>
    <col min="24" max="24" width="0.28515625" customWidth="1"/>
  </cols>
  <sheetData>
    <row r="1" spans="1:24" ht="18" customHeight="1" x14ac:dyDescent="0.25">
      <c r="A1" s="387"/>
      <c r="B1" s="387"/>
      <c r="C1" s="387"/>
      <c r="D1" s="388" t="s">
        <v>0</v>
      </c>
      <c r="E1" s="387"/>
      <c r="F1" s="387"/>
      <c r="G1" s="387"/>
      <c r="H1" s="387"/>
      <c r="I1" s="387"/>
      <c r="J1" s="387"/>
      <c r="K1" s="387"/>
      <c r="L1" s="387"/>
      <c r="M1" s="387"/>
      <c r="N1" s="387"/>
      <c r="O1" s="387"/>
      <c r="P1" s="387"/>
      <c r="Q1" s="387"/>
      <c r="R1" s="387"/>
      <c r="S1" s="387"/>
      <c r="T1" s="387"/>
      <c r="U1" s="387"/>
      <c r="V1" s="387"/>
      <c r="W1" s="387"/>
      <c r="X1" s="387"/>
    </row>
    <row r="2" spans="1:24" ht="18" customHeight="1" x14ac:dyDescent="0.25">
      <c r="A2" s="387"/>
      <c r="B2" s="387"/>
      <c r="C2" s="387"/>
      <c r="D2" s="388" t="s">
        <v>1</v>
      </c>
      <c r="E2" s="387"/>
      <c r="F2" s="387"/>
      <c r="G2" s="387"/>
      <c r="H2" s="387"/>
      <c r="I2" s="387"/>
      <c r="J2" s="387"/>
      <c r="K2" s="387"/>
      <c r="L2" s="387"/>
      <c r="M2" s="387"/>
      <c r="N2" s="387"/>
      <c r="O2" s="387"/>
      <c r="P2" s="387"/>
      <c r="Q2" s="387"/>
      <c r="R2" s="387"/>
      <c r="S2" s="387"/>
      <c r="T2" s="387"/>
      <c r="U2" s="387"/>
      <c r="V2" s="387"/>
      <c r="W2" s="387"/>
      <c r="X2" s="387"/>
    </row>
    <row r="3" spans="1:24" ht="18" customHeight="1" x14ac:dyDescent="0.25">
      <c r="A3" s="387"/>
      <c r="B3" s="387"/>
      <c r="C3" s="387"/>
      <c r="D3" s="388" t="s">
        <v>2</v>
      </c>
      <c r="E3" s="387"/>
      <c r="F3" s="387"/>
      <c r="G3" s="387"/>
      <c r="H3" s="387"/>
      <c r="I3" s="387"/>
      <c r="J3" s="387"/>
      <c r="K3" s="387"/>
      <c r="L3" s="387"/>
      <c r="M3" s="387"/>
      <c r="N3" s="387"/>
      <c r="O3" s="387"/>
      <c r="P3" s="387"/>
      <c r="Q3" s="387"/>
      <c r="R3" s="387"/>
      <c r="S3" s="387"/>
      <c r="T3" s="387"/>
      <c r="U3" s="387"/>
      <c r="V3" s="387"/>
      <c r="W3" s="387"/>
      <c r="X3" s="387"/>
    </row>
    <row r="4" spans="1:24" ht="15.75" x14ac:dyDescent="0.25">
      <c r="B4" s="161" t="s">
        <v>2</v>
      </c>
      <c r="C4" s="570" t="s">
        <v>2</v>
      </c>
      <c r="D4" s="387"/>
      <c r="E4" s="187" t="s">
        <v>2</v>
      </c>
      <c r="F4" s="187" t="s">
        <v>2</v>
      </c>
      <c r="G4" s="187" t="s">
        <v>2</v>
      </c>
      <c r="H4" s="187" t="s">
        <v>2</v>
      </c>
      <c r="I4" s="187" t="s">
        <v>2</v>
      </c>
      <c r="J4" s="187" t="s">
        <v>2</v>
      </c>
      <c r="K4" s="187" t="s">
        <v>2</v>
      </c>
      <c r="L4" s="187" t="s">
        <v>2</v>
      </c>
      <c r="M4" s="187" t="s">
        <v>2</v>
      </c>
      <c r="N4" s="187" t="s">
        <v>2</v>
      </c>
      <c r="O4" s="187" t="s">
        <v>2</v>
      </c>
      <c r="P4" s="187" t="s">
        <v>2</v>
      </c>
      <c r="Q4" s="187" t="s">
        <v>2</v>
      </c>
      <c r="R4" s="187" t="s">
        <v>2</v>
      </c>
      <c r="S4" s="187" t="s">
        <v>2</v>
      </c>
      <c r="T4" s="187" t="s">
        <v>2</v>
      </c>
      <c r="U4" s="187" t="s">
        <v>2</v>
      </c>
      <c r="V4" s="187" t="s">
        <v>2</v>
      </c>
      <c r="W4" s="187" t="s">
        <v>2</v>
      </c>
    </row>
    <row r="5" spans="1:24" ht="31.5" x14ac:dyDescent="0.25">
      <c r="B5" s="161" t="s">
        <v>643</v>
      </c>
      <c r="C5" s="570" t="s">
        <v>2</v>
      </c>
      <c r="D5" s="387"/>
      <c r="E5" s="187" t="s">
        <v>2</v>
      </c>
      <c r="F5" s="187" t="s">
        <v>2</v>
      </c>
      <c r="G5" s="187" t="s">
        <v>2</v>
      </c>
      <c r="H5" s="187" t="s">
        <v>2</v>
      </c>
      <c r="I5" s="187" t="s">
        <v>2</v>
      </c>
      <c r="J5" s="187" t="s">
        <v>2</v>
      </c>
      <c r="K5" s="187" t="s">
        <v>2</v>
      </c>
      <c r="L5" s="187" t="s">
        <v>2</v>
      </c>
      <c r="M5" s="187" t="s">
        <v>2</v>
      </c>
      <c r="N5" s="187" t="s">
        <v>2</v>
      </c>
      <c r="O5" s="187" t="s">
        <v>2</v>
      </c>
      <c r="P5" s="187" t="s">
        <v>2</v>
      </c>
      <c r="Q5" s="187" t="s">
        <v>2</v>
      </c>
      <c r="R5" s="187" t="s">
        <v>2</v>
      </c>
      <c r="S5" s="187" t="s">
        <v>2</v>
      </c>
      <c r="T5" s="187" t="s">
        <v>2</v>
      </c>
      <c r="U5" s="187" t="s">
        <v>2</v>
      </c>
      <c r="V5" s="187" t="s">
        <v>2</v>
      </c>
      <c r="W5" s="187" t="s">
        <v>2</v>
      </c>
    </row>
    <row r="6" spans="1:24" x14ac:dyDescent="0.25">
      <c r="B6" s="94" t="s">
        <v>2</v>
      </c>
      <c r="C6" s="570" t="s">
        <v>2</v>
      </c>
      <c r="D6" s="387"/>
      <c r="E6" s="187" t="s">
        <v>2</v>
      </c>
      <c r="F6" s="187" t="s">
        <v>2</v>
      </c>
      <c r="G6" s="187" t="s">
        <v>2</v>
      </c>
      <c r="H6" s="187" t="s">
        <v>2</v>
      </c>
      <c r="I6" s="187" t="s">
        <v>2</v>
      </c>
      <c r="J6" s="187" t="s">
        <v>2</v>
      </c>
      <c r="K6" s="187" t="s">
        <v>2</v>
      </c>
      <c r="L6" s="187" t="s">
        <v>2</v>
      </c>
      <c r="M6" s="187" t="s">
        <v>2</v>
      </c>
      <c r="N6" s="187" t="s">
        <v>2</v>
      </c>
      <c r="O6" s="187" t="s">
        <v>2</v>
      </c>
      <c r="P6" s="187" t="s">
        <v>2</v>
      </c>
      <c r="Q6" s="187" t="s">
        <v>2</v>
      </c>
      <c r="R6" s="187" t="s">
        <v>2</v>
      </c>
      <c r="S6" s="187" t="s">
        <v>2</v>
      </c>
      <c r="T6" s="187" t="s">
        <v>2</v>
      </c>
      <c r="U6" s="187" t="s">
        <v>2</v>
      </c>
      <c r="V6" s="187" t="s">
        <v>2</v>
      </c>
      <c r="W6" s="187" t="s">
        <v>2</v>
      </c>
    </row>
    <row r="7" spans="1:24" ht="18" customHeight="1" x14ac:dyDescent="0.25">
      <c r="B7" s="572" t="s">
        <v>644</v>
      </c>
      <c r="C7" s="387"/>
      <c r="D7" s="387"/>
      <c r="E7" s="387"/>
      <c r="F7" s="387"/>
      <c r="G7" s="387"/>
      <c r="H7" s="387"/>
      <c r="I7" s="387"/>
      <c r="J7" s="567" t="s">
        <v>609</v>
      </c>
      <c r="K7" s="429"/>
      <c r="L7" s="429"/>
      <c r="M7" s="429"/>
      <c r="N7" s="429"/>
      <c r="O7" s="430"/>
      <c r="P7" s="567" t="s">
        <v>108</v>
      </c>
      <c r="Q7" s="429"/>
      <c r="R7" s="429"/>
      <c r="S7" s="430"/>
      <c r="T7" s="567" t="s">
        <v>610</v>
      </c>
      <c r="U7" s="429"/>
      <c r="V7" s="429"/>
      <c r="W7" s="430"/>
    </row>
    <row r="8" spans="1:24" ht="18" customHeight="1" x14ac:dyDescent="0.25">
      <c r="B8" s="572" t="s">
        <v>2</v>
      </c>
      <c r="C8" s="387"/>
      <c r="D8" s="387"/>
      <c r="E8" s="387"/>
      <c r="F8" s="387"/>
      <c r="G8" s="387"/>
      <c r="H8" s="387"/>
      <c r="I8" s="387"/>
      <c r="J8" s="567" t="s">
        <v>611</v>
      </c>
      <c r="K8" s="430"/>
      <c r="L8" s="567" t="s">
        <v>612</v>
      </c>
      <c r="M8" s="430"/>
      <c r="N8" s="567" t="s">
        <v>613</v>
      </c>
      <c r="O8" s="430"/>
      <c r="P8" s="567" t="s">
        <v>614</v>
      </c>
      <c r="Q8" s="430"/>
      <c r="R8" s="567" t="s">
        <v>615</v>
      </c>
      <c r="S8" s="430"/>
      <c r="T8" s="567" t="s">
        <v>616</v>
      </c>
      <c r="U8" s="430"/>
      <c r="V8" s="567" t="s">
        <v>617</v>
      </c>
      <c r="W8" s="430"/>
    </row>
    <row r="9" spans="1:24" ht="60" x14ac:dyDescent="0.25">
      <c r="B9" s="436" t="s">
        <v>640</v>
      </c>
      <c r="C9" s="429"/>
      <c r="D9" s="430"/>
      <c r="E9" s="37" t="s">
        <v>619</v>
      </c>
      <c r="F9" s="37" t="s">
        <v>629</v>
      </c>
      <c r="G9" s="37" t="s">
        <v>111</v>
      </c>
      <c r="H9" s="37" t="s">
        <v>630</v>
      </c>
      <c r="I9" s="37" t="s">
        <v>631</v>
      </c>
      <c r="J9" s="188" t="s">
        <v>619</v>
      </c>
      <c r="K9" s="188" t="s">
        <v>111</v>
      </c>
      <c r="L9" s="188" t="s">
        <v>619</v>
      </c>
      <c r="M9" s="188" t="s">
        <v>111</v>
      </c>
      <c r="N9" s="188" t="s">
        <v>619</v>
      </c>
      <c r="O9" s="188" t="s">
        <v>111</v>
      </c>
      <c r="P9" s="188" t="s">
        <v>619</v>
      </c>
      <c r="Q9" s="188" t="s">
        <v>111</v>
      </c>
      <c r="R9" s="188" t="s">
        <v>619</v>
      </c>
      <c r="S9" s="188" t="s">
        <v>111</v>
      </c>
      <c r="T9" s="188" t="s">
        <v>619</v>
      </c>
      <c r="U9" s="188" t="s">
        <v>111</v>
      </c>
      <c r="V9" s="188" t="s">
        <v>619</v>
      </c>
      <c r="W9" s="188" t="s">
        <v>111</v>
      </c>
    </row>
    <row r="10" spans="1:24" x14ac:dyDescent="0.25">
      <c r="B10" s="627" t="s">
        <v>641</v>
      </c>
      <c r="C10" s="387"/>
      <c r="D10" s="387"/>
      <c r="E10" s="220">
        <v>15</v>
      </c>
      <c r="F10" s="221">
        <v>1.0893483518159462E-4</v>
      </c>
      <c r="G10" s="222">
        <v>161910.35</v>
      </c>
      <c r="H10" s="223">
        <v>6.6370401587141108E-5</v>
      </c>
      <c r="I10" s="222">
        <v>147522.17000000001</v>
      </c>
      <c r="J10" s="212">
        <v>5</v>
      </c>
      <c r="K10" s="211">
        <v>47664.22</v>
      </c>
      <c r="L10" s="212">
        <v>10</v>
      </c>
      <c r="M10" s="211">
        <v>114246.13</v>
      </c>
      <c r="N10" s="212">
        <v>0</v>
      </c>
      <c r="O10" s="211">
        <v>0</v>
      </c>
      <c r="P10" s="212">
        <v>6</v>
      </c>
      <c r="Q10" s="211">
        <v>60683.57</v>
      </c>
      <c r="R10" s="212">
        <v>9</v>
      </c>
      <c r="S10" s="211">
        <v>101226.78</v>
      </c>
      <c r="T10" s="212">
        <v>15</v>
      </c>
      <c r="U10" s="211">
        <v>161910.35</v>
      </c>
      <c r="V10" s="212">
        <v>0</v>
      </c>
      <c r="W10" s="211">
        <v>0</v>
      </c>
    </row>
    <row r="11" spans="1:24" x14ac:dyDescent="0.25">
      <c r="B11" s="621" t="s">
        <v>632</v>
      </c>
      <c r="C11" s="387"/>
      <c r="D11" s="387"/>
      <c r="E11" s="218">
        <v>120</v>
      </c>
      <c r="F11" s="219">
        <v>8.7147868145275498E-4</v>
      </c>
      <c r="G11" s="41">
        <v>2663630.9700000002</v>
      </c>
      <c r="H11" s="40">
        <v>1.0918774319173901E-3</v>
      </c>
      <c r="I11" s="41">
        <v>142862.66</v>
      </c>
      <c r="J11" s="208">
        <v>16</v>
      </c>
      <c r="K11" s="209">
        <v>161281.26999999999</v>
      </c>
      <c r="L11" s="208">
        <v>102</v>
      </c>
      <c r="M11" s="209">
        <v>2449837.83</v>
      </c>
      <c r="N11" s="208">
        <v>2</v>
      </c>
      <c r="O11" s="209">
        <v>52511.87</v>
      </c>
      <c r="P11" s="208">
        <v>50</v>
      </c>
      <c r="Q11" s="209">
        <v>1199272.3</v>
      </c>
      <c r="R11" s="208">
        <v>70</v>
      </c>
      <c r="S11" s="209">
        <v>1464358.67</v>
      </c>
      <c r="T11" s="208">
        <v>120</v>
      </c>
      <c r="U11" s="209">
        <v>2663630.9700000002</v>
      </c>
      <c r="V11" s="208">
        <v>0</v>
      </c>
      <c r="W11" s="209">
        <v>0</v>
      </c>
    </row>
    <row r="12" spans="1:24" x14ac:dyDescent="0.25">
      <c r="B12" s="627" t="s">
        <v>633</v>
      </c>
      <c r="C12" s="387"/>
      <c r="D12" s="387"/>
      <c r="E12" s="220">
        <v>43</v>
      </c>
      <c r="F12" s="221">
        <v>3.12279860853904E-4</v>
      </c>
      <c r="G12" s="222">
        <v>829962.58</v>
      </c>
      <c r="H12" s="223">
        <v>3.4021882935154999E-4</v>
      </c>
      <c r="I12" s="222">
        <v>45804.56</v>
      </c>
      <c r="J12" s="212">
        <v>7</v>
      </c>
      <c r="K12" s="211">
        <v>70261.429999999993</v>
      </c>
      <c r="L12" s="212">
        <v>36</v>
      </c>
      <c r="M12" s="211">
        <v>759701.15</v>
      </c>
      <c r="N12" s="212">
        <v>0</v>
      </c>
      <c r="O12" s="211">
        <v>0</v>
      </c>
      <c r="P12" s="212">
        <v>17</v>
      </c>
      <c r="Q12" s="211">
        <v>410138.47</v>
      </c>
      <c r="R12" s="212">
        <v>26</v>
      </c>
      <c r="S12" s="211">
        <v>419824.11</v>
      </c>
      <c r="T12" s="212">
        <v>43</v>
      </c>
      <c r="U12" s="211">
        <v>829962.58</v>
      </c>
      <c r="V12" s="212">
        <v>0</v>
      </c>
      <c r="W12" s="211">
        <v>0</v>
      </c>
    </row>
    <row r="13" spans="1:24" x14ac:dyDescent="0.25">
      <c r="B13" s="621" t="s">
        <v>634</v>
      </c>
      <c r="C13" s="387"/>
      <c r="D13" s="387"/>
      <c r="E13" s="218">
        <v>21</v>
      </c>
      <c r="F13" s="219">
        <v>1.5250876925423199E-4</v>
      </c>
      <c r="G13" s="41">
        <v>378797.36</v>
      </c>
      <c r="H13" s="40">
        <v>1.5527687330271899E-4</v>
      </c>
      <c r="I13" s="41">
        <v>56165.38</v>
      </c>
      <c r="J13" s="208">
        <v>5</v>
      </c>
      <c r="K13" s="209">
        <v>50126.98</v>
      </c>
      <c r="L13" s="208">
        <v>16</v>
      </c>
      <c r="M13" s="209">
        <v>328670.38</v>
      </c>
      <c r="N13" s="208">
        <v>0</v>
      </c>
      <c r="O13" s="209">
        <v>0</v>
      </c>
      <c r="P13" s="208">
        <v>7</v>
      </c>
      <c r="Q13" s="209">
        <v>125244.92</v>
      </c>
      <c r="R13" s="208">
        <v>14</v>
      </c>
      <c r="S13" s="209">
        <v>253552.44</v>
      </c>
      <c r="T13" s="208">
        <v>20</v>
      </c>
      <c r="U13" s="209">
        <v>345701.95</v>
      </c>
      <c r="V13" s="208">
        <v>1</v>
      </c>
      <c r="W13" s="209">
        <v>33095.410000000003</v>
      </c>
    </row>
    <row r="14" spans="1:24" x14ac:dyDescent="0.25">
      <c r="B14" s="627" t="s">
        <v>635</v>
      </c>
      <c r="C14" s="387"/>
      <c r="D14" s="387"/>
      <c r="E14" s="220">
        <v>9</v>
      </c>
      <c r="F14" s="221">
        <v>6.5360901108956602E-5</v>
      </c>
      <c r="G14" s="222">
        <v>167324.20000000001</v>
      </c>
      <c r="H14" s="223">
        <v>6.8589650687847397E-5</v>
      </c>
      <c r="I14" s="222">
        <v>12325.49</v>
      </c>
      <c r="J14" s="212">
        <v>3</v>
      </c>
      <c r="K14" s="211">
        <v>14114.78</v>
      </c>
      <c r="L14" s="212">
        <v>6</v>
      </c>
      <c r="M14" s="211">
        <v>153209.42000000001</v>
      </c>
      <c r="N14" s="212">
        <v>0</v>
      </c>
      <c r="O14" s="211">
        <v>0</v>
      </c>
      <c r="P14" s="212">
        <v>4</v>
      </c>
      <c r="Q14" s="211">
        <v>71365.850000000006</v>
      </c>
      <c r="R14" s="212">
        <v>5</v>
      </c>
      <c r="S14" s="211">
        <v>95958.35</v>
      </c>
      <c r="T14" s="212">
        <v>8</v>
      </c>
      <c r="U14" s="211">
        <v>166816.26999999999</v>
      </c>
      <c r="V14" s="212">
        <v>1</v>
      </c>
      <c r="W14" s="211">
        <v>507.93</v>
      </c>
    </row>
    <row r="15" spans="1:24" x14ac:dyDescent="0.25">
      <c r="B15" s="621" t="s">
        <v>636</v>
      </c>
      <c r="C15" s="387"/>
      <c r="D15" s="387"/>
      <c r="E15" s="218">
        <v>6</v>
      </c>
      <c r="F15" s="219">
        <v>4.3573934072637798E-5</v>
      </c>
      <c r="G15" s="41">
        <v>94749.119999999995</v>
      </c>
      <c r="H15" s="40">
        <v>3.8839624177380997E-5</v>
      </c>
      <c r="I15" s="41">
        <v>14099.39</v>
      </c>
      <c r="J15" s="208">
        <v>1</v>
      </c>
      <c r="K15" s="209">
        <v>4068.81</v>
      </c>
      <c r="L15" s="208">
        <v>5</v>
      </c>
      <c r="M15" s="209">
        <v>90680.31</v>
      </c>
      <c r="N15" s="208">
        <v>0</v>
      </c>
      <c r="O15" s="209">
        <v>0</v>
      </c>
      <c r="P15" s="208">
        <v>0</v>
      </c>
      <c r="Q15" s="209">
        <v>0</v>
      </c>
      <c r="R15" s="208">
        <v>6</v>
      </c>
      <c r="S15" s="209">
        <v>94749.119999999995</v>
      </c>
      <c r="T15" s="208">
        <v>6</v>
      </c>
      <c r="U15" s="209">
        <v>94749.119999999995</v>
      </c>
      <c r="V15" s="208">
        <v>0</v>
      </c>
      <c r="W15" s="209">
        <v>0</v>
      </c>
    </row>
    <row r="16" spans="1:24" x14ac:dyDescent="0.25">
      <c r="B16" s="627" t="s">
        <v>637</v>
      </c>
      <c r="C16" s="387"/>
      <c r="D16" s="387"/>
      <c r="E16" s="220">
        <v>6</v>
      </c>
      <c r="F16" s="221">
        <v>4.3573934072637798E-5</v>
      </c>
      <c r="G16" s="222">
        <v>131135.32</v>
      </c>
      <c r="H16" s="223">
        <v>5.3755080207400301E-5</v>
      </c>
      <c r="I16" s="222">
        <v>24515.3</v>
      </c>
      <c r="J16" s="212">
        <v>1</v>
      </c>
      <c r="K16" s="211">
        <v>11533</v>
      </c>
      <c r="L16" s="212">
        <v>5</v>
      </c>
      <c r="M16" s="211">
        <v>119602.32</v>
      </c>
      <c r="N16" s="212">
        <v>0</v>
      </c>
      <c r="O16" s="211">
        <v>0</v>
      </c>
      <c r="P16" s="212">
        <v>1</v>
      </c>
      <c r="Q16" s="211">
        <v>20380.68</v>
      </c>
      <c r="R16" s="212">
        <v>5</v>
      </c>
      <c r="S16" s="211">
        <v>110754.64</v>
      </c>
      <c r="T16" s="212">
        <v>6</v>
      </c>
      <c r="U16" s="211">
        <v>131135.32</v>
      </c>
      <c r="V16" s="212">
        <v>0</v>
      </c>
      <c r="W16" s="211">
        <v>0</v>
      </c>
    </row>
    <row r="17" spans="2:23" s="367" customFormat="1" x14ac:dyDescent="0.25">
      <c r="B17" s="370" t="s">
        <v>115</v>
      </c>
      <c r="C17" s="634" t="s">
        <v>2</v>
      </c>
      <c r="D17" s="429"/>
      <c r="E17" s="373">
        <v>220</v>
      </c>
      <c r="F17" s="371">
        <v>1.5977109159967199E-3</v>
      </c>
      <c r="G17" s="372">
        <v>4427509.9000000004</v>
      </c>
      <c r="H17" s="371">
        <v>1.8149278912314301E-3</v>
      </c>
      <c r="I17" s="372">
        <v>443294.95</v>
      </c>
      <c r="J17" s="368">
        <v>38</v>
      </c>
      <c r="K17" s="369">
        <v>359050.49</v>
      </c>
      <c r="L17" s="368">
        <v>180</v>
      </c>
      <c r="M17" s="369">
        <v>4015947.54</v>
      </c>
      <c r="N17" s="368">
        <v>2</v>
      </c>
      <c r="O17" s="369">
        <v>52511.87</v>
      </c>
      <c r="P17" s="368">
        <v>85</v>
      </c>
      <c r="Q17" s="369">
        <v>1887085.79</v>
      </c>
      <c r="R17" s="368">
        <v>135</v>
      </c>
      <c r="S17" s="369">
        <v>2540424.11</v>
      </c>
      <c r="T17" s="368">
        <v>218</v>
      </c>
      <c r="U17" s="369">
        <v>4393906.5599999996</v>
      </c>
      <c r="V17" s="368">
        <v>2</v>
      </c>
      <c r="W17" s="369">
        <v>33603.339999999997</v>
      </c>
    </row>
    <row r="18" spans="2:23" ht="13.9" customHeight="1" x14ac:dyDescent="0.25"/>
    <row r="19" spans="2:23" ht="350.65" customHeight="1" x14ac:dyDescent="0.25">
      <c r="B19" s="636"/>
      <c r="C19" s="637"/>
      <c r="D19" s="637"/>
      <c r="E19" s="637"/>
      <c r="F19" s="637"/>
      <c r="G19" s="637"/>
      <c r="H19" s="637"/>
      <c r="I19" s="637"/>
      <c r="J19" s="637"/>
      <c r="K19" s="637"/>
      <c r="L19" s="637"/>
      <c r="M19" s="637"/>
      <c r="N19" s="637"/>
      <c r="O19" s="637"/>
      <c r="P19" s="637"/>
      <c r="Q19" s="637"/>
      <c r="R19" s="637"/>
      <c r="S19" s="637"/>
      <c r="T19" s="637"/>
      <c r="U19" s="637"/>
      <c r="V19" s="637"/>
      <c r="W19" s="638"/>
    </row>
    <row r="20" spans="2:23" ht="10.15" customHeight="1" x14ac:dyDescent="0.25"/>
    <row r="21" spans="2:23" ht="370.7" customHeight="1" x14ac:dyDescent="0.25">
      <c r="B21" s="636"/>
      <c r="C21" s="637"/>
      <c r="D21" s="637"/>
      <c r="E21" s="637"/>
      <c r="F21" s="637"/>
      <c r="G21" s="637"/>
      <c r="H21" s="637"/>
      <c r="I21" s="637"/>
      <c r="J21" s="637"/>
      <c r="K21" s="637"/>
      <c r="L21" s="637"/>
      <c r="M21" s="637"/>
      <c r="N21" s="637"/>
      <c r="O21" s="637"/>
      <c r="P21" s="637"/>
      <c r="Q21" s="637"/>
      <c r="R21" s="637"/>
      <c r="S21" s="637"/>
      <c r="T21" s="637"/>
      <c r="U21" s="637"/>
      <c r="V21" s="637"/>
      <c r="W21" s="638"/>
    </row>
  </sheetData>
  <mergeCells count="30">
    <mergeCell ref="B21:W21"/>
    <mergeCell ref="B14:D14"/>
    <mergeCell ref="B15:D15"/>
    <mergeCell ref="B16:D16"/>
    <mergeCell ref="C17:D17"/>
    <mergeCell ref="B19:W19"/>
    <mergeCell ref="B9:D9"/>
    <mergeCell ref="B10:D10"/>
    <mergeCell ref="B11:D11"/>
    <mergeCell ref="B12:D12"/>
    <mergeCell ref="B13:D13"/>
    <mergeCell ref="T7:W7"/>
    <mergeCell ref="B8:I8"/>
    <mergeCell ref="J8:K8"/>
    <mergeCell ref="L8:M8"/>
    <mergeCell ref="N8:O8"/>
    <mergeCell ref="P8:Q8"/>
    <mergeCell ref="R8:S8"/>
    <mergeCell ref="T8:U8"/>
    <mergeCell ref="V8:W8"/>
    <mergeCell ref="C5:D5"/>
    <mergeCell ref="C6:D6"/>
    <mergeCell ref="B7:I7"/>
    <mergeCell ref="J7:O7"/>
    <mergeCell ref="P7:S7"/>
    <mergeCell ref="A1:C3"/>
    <mergeCell ref="D1:X1"/>
    <mergeCell ref="D2:X2"/>
    <mergeCell ref="D3:X3"/>
    <mergeCell ref="C4:D4"/>
  </mergeCells>
  <pageMargins left="0.25" right="0.25" top="0.25" bottom="0.25" header="0.25" footer="0.25"/>
  <pageSetup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election sqref="A1:B3"/>
    </sheetView>
  </sheetViews>
  <sheetFormatPr defaultRowHeight="15" x14ac:dyDescent="0.25"/>
  <cols>
    <col min="1" max="1" width="7.140625" customWidth="1"/>
    <col min="2" max="2" width="26.42578125" customWidth="1"/>
    <col min="3" max="3" width="49" customWidth="1"/>
    <col min="4" max="4" width="0" hidden="1" customWidth="1"/>
  </cols>
  <sheetData>
    <row r="1" spans="1:3" ht="18" customHeight="1" x14ac:dyDescent="0.25">
      <c r="A1" s="387"/>
      <c r="B1" s="387"/>
      <c r="C1" s="1" t="s">
        <v>0</v>
      </c>
    </row>
    <row r="2" spans="1:3" ht="18" customHeight="1" x14ac:dyDescent="0.25">
      <c r="A2" s="387"/>
      <c r="B2" s="387"/>
      <c r="C2" s="1" t="s">
        <v>1</v>
      </c>
    </row>
    <row r="3" spans="1:3" ht="18" customHeight="1" x14ac:dyDescent="0.25">
      <c r="A3" s="387"/>
      <c r="B3" s="387"/>
      <c r="C3" s="1" t="s">
        <v>2</v>
      </c>
    </row>
    <row r="4" spans="1:3" x14ac:dyDescent="0.25">
      <c r="A4" s="7" t="s">
        <v>2</v>
      </c>
      <c r="B4" s="395" t="s">
        <v>2</v>
      </c>
      <c r="C4" s="387"/>
    </row>
    <row r="5" spans="1:3" ht="19.899999999999999" customHeight="1" x14ac:dyDescent="0.25">
      <c r="A5" s="396" t="s">
        <v>17</v>
      </c>
      <c r="B5" s="387"/>
      <c r="C5" s="397"/>
    </row>
    <row r="6" spans="1:3" x14ac:dyDescent="0.25">
      <c r="A6" s="7" t="s">
        <v>2</v>
      </c>
      <c r="B6" s="395" t="s">
        <v>2</v>
      </c>
      <c r="C6" s="387"/>
    </row>
    <row r="7" spans="1:3" ht="15.75" x14ac:dyDescent="0.25">
      <c r="A7" s="8" t="s">
        <v>18</v>
      </c>
      <c r="B7" s="398" t="s">
        <v>19</v>
      </c>
      <c r="C7" s="387"/>
    </row>
    <row r="8" spans="1:3" x14ac:dyDescent="0.25">
      <c r="A8" s="9" t="s">
        <v>20</v>
      </c>
      <c r="B8" s="399" t="s">
        <v>21</v>
      </c>
      <c r="C8" s="387"/>
    </row>
    <row r="9" spans="1:3" x14ac:dyDescent="0.25">
      <c r="A9" s="10" t="s">
        <v>22</v>
      </c>
      <c r="B9" s="400" t="s">
        <v>17</v>
      </c>
      <c r="C9" s="387"/>
    </row>
    <row r="10" spans="1:3" x14ac:dyDescent="0.25">
      <c r="A10" s="9" t="s">
        <v>23</v>
      </c>
      <c r="B10" s="399" t="s">
        <v>24</v>
      </c>
      <c r="C10" s="387"/>
    </row>
    <row r="11" spans="1:3" x14ac:dyDescent="0.25">
      <c r="A11" s="10" t="s">
        <v>25</v>
      </c>
      <c r="B11" s="400" t="s">
        <v>26</v>
      </c>
      <c r="C11" s="387"/>
    </row>
    <row r="12" spans="1:3" x14ac:dyDescent="0.25">
      <c r="A12" s="9" t="s">
        <v>27</v>
      </c>
      <c r="B12" s="399" t="s">
        <v>28</v>
      </c>
      <c r="C12" s="387"/>
    </row>
    <row r="13" spans="1:3" x14ac:dyDescent="0.25">
      <c r="A13" s="10" t="s">
        <v>29</v>
      </c>
      <c r="B13" s="400" t="s">
        <v>30</v>
      </c>
      <c r="C13" s="387"/>
    </row>
    <row r="14" spans="1:3" x14ac:dyDescent="0.25">
      <c r="A14" s="9" t="s">
        <v>31</v>
      </c>
      <c r="B14" s="399" t="s">
        <v>32</v>
      </c>
      <c r="C14" s="387"/>
    </row>
    <row r="15" spans="1:3" x14ac:dyDescent="0.25">
      <c r="A15" s="10" t="s">
        <v>33</v>
      </c>
      <c r="B15" s="400" t="s">
        <v>34</v>
      </c>
      <c r="C15" s="387"/>
    </row>
    <row r="16" spans="1:3" x14ac:dyDescent="0.25">
      <c r="A16" s="9" t="s">
        <v>35</v>
      </c>
      <c r="B16" s="399" t="s">
        <v>36</v>
      </c>
      <c r="C16" s="387"/>
    </row>
    <row r="17" spans="1:3" x14ac:dyDescent="0.25">
      <c r="A17" s="10" t="s">
        <v>37</v>
      </c>
      <c r="B17" s="400" t="s">
        <v>38</v>
      </c>
      <c r="C17" s="387"/>
    </row>
    <row r="18" spans="1:3" x14ac:dyDescent="0.25">
      <c r="A18" s="9" t="s">
        <v>39</v>
      </c>
      <c r="B18" s="399" t="s">
        <v>40</v>
      </c>
      <c r="C18" s="387"/>
    </row>
    <row r="19" spans="1:3" x14ac:dyDescent="0.25">
      <c r="A19" s="10" t="s">
        <v>41</v>
      </c>
      <c r="B19" s="400" t="s">
        <v>42</v>
      </c>
      <c r="C19" s="387"/>
    </row>
    <row r="20" spans="1:3" x14ac:dyDescent="0.25">
      <c r="A20" s="9" t="s">
        <v>43</v>
      </c>
      <c r="B20" s="399" t="s">
        <v>44</v>
      </c>
      <c r="C20" s="387"/>
    </row>
    <row r="21" spans="1:3" x14ac:dyDescent="0.25">
      <c r="A21" s="10" t="s">
        <v>45</v>
      </c>
      <c r="B21" s="400" t="s">
        <v>46</v>
      </c>
      <c r="C21" s="387"/>
    </row>
    <row r="22" spans="1:3" x14ac:dyDescent="0.25">
      <c r="A22" s="9" t="s">
        <v>47</v>
      </c>
      <c r="B22" s="399" t="s">
        <v>48</v>
      </c>
      <c r="C22" s="387"/>
    </row>
    <row r="23" spans="1:3" x14ac:dyDescent="0.25">
      <c r="A23" s="10" t="s">
        <v>49</v>
      </c>
      <c r="B23" s="400" t="s">
        <v>50</v>
      </c>
      <c r="C23" s="387"/>
    </row>
    <row r="24" spans="1:3" x14ac:dyDescent="0.25">
      <c r="A24" s="9" t="s">
        <v>51</v>
      </c>
      <c r="B24" s="399" t="s">
        <v>52</v>
      </c>
      <c r="C24" s="387"/>
    </row>
    <row r="25" spans="1:3" x14ac:dyDescent="0.25">
      <c r="A25" s="10" t="s">
        <v>53</v>
      </c>
      <c r="B25" s="400" t="s">
        <v>54</v>
      </c>
      <c r="C25" s="387"/>
    </row>
    <row r="26" spans="1:3" x14ac:dyDescent="0.25">
      <c r="A26" s="9" t="s">
        <v>55</v>
      </c>
      <c r="B26" s="399" t="s">
        <v>56</v>
      </c>
      <c r="C26" s="387"/>
    </row>
    <row r="27" spans="1:3" x14ac:dyDescent="0.25">
      <c r="A27" s="10" t="s">
        <v>57</v>
      </c>
      <c r="B27" s="400" t="s">
        <v>58</v>
      </c>
      <c r="C27" s="387"/>
    </row>
    <row r="28" spans="1:3" x14ac:dyDescent="0.25">
      <c r="A28" s="9" t="s">
        <v>59</v>
      </c>
      <c r="B28" s="399" t="s">
        <v>60</v>
      </c>
      <c r="C28" s="387"/>
    </row>
    <row r="29" spans="1:3" x14ac:dyDescent="0.25">
      <c r="A29" s="10" t="s">
        <v>61</v>
      </c>
      <c r="B29" s="400" t="s">
        <v>62</v>
      </c>
      <c r="C29" s="387"/>
    </row>
    <row r="30" spans="1:3" x14ac:dyDescent="0.25">
      <c r="A30" s="9" t="s">
        <v>63</v>
      </c>
      <c r="B30" s="399" t="s">
        <v>64</v>
      </c>
      <c r="C30" s="387"/>
    </row>
    <row r="31" spans="1:3" x14ac:dyDescent="0.25">
      <c r="A31" s="10" t="s">
        <v>65</v>
      </c>
      <c r="B31" s="400" t="s">
        <v>66</v>
      </c>
      <c r="C31" s="387"/>
    </row>
    <row r="32" spans="1:3" x14ac:dyDescent="0.25">
      <c r="A32" s="9" t="s">
        <v>67</v>
      </c>
      <c r="B32" s="399" t="s">
        <v>68</v>
      </c>
      <c r="C32" s="387"/>
    </row>
    <row r="33" spans="1:3" x14ac:dyDescent="0.25">
      <c r="A33" s="10" t="s">
        <v>69</v>
      </c>
      <c r="B33" s="400" t="s">
        <v>70</v>
      </c>
      <c r="C33" s="387"/>
    </row>
    <row r="34" spans="1:3" x14ac:dyDescent="0.25">
      <c r="A34" s="9" t="s">
        <v>71</v>
      </c>
      <c r="B34" s="399" t="s">
        <v>72</v>
      </c>
      <c r="C34" s="387"/>
    </row>
    <row r="35" spans="1:3" x14ac:dyDescent="0.25">
      <c r="A35" s="10" t="s">
        <v>73</v>
      </c>
      <c r="B35" s="400" t="s">
        <v>74</v>
      </c>
      <c r="C35" s="387"/>
    </row>
    <row r="36" spans="1:3" x14ac:dyDescent="0.25">
      <c r="A36" s="9" t="s">
        <v>75</v>
      </c>
      <c r="B36" s="399" t="s">
        <v>76</v>
      </c>
      <c r="C36" s="387"/>
    </row>
    <row r="37" spans="1:3" x14ac:dyDescent="0.25">
      <c r="A37" s="10" t="s">
        <v>77</v>
      </c>
      <c r="B37" s="400" t="s">
        <v>78</v>
      </c>
      <c r="C37" s="387"/>
    </row>
    <row r="38" spans="1:3" x14ac:dyDescent="0.25">
      <c r="A38" s="9" t="s">
        <v>79</v>
      </c>
      <c r="B38" s="399" t="s">
        <v>80</v>
      </c>
      <c r="C38" s="387"/>
    </row>
  </sheetData>
  <mergeCells count="36">
    <mergeCell ref="B38:C38"/>
    <mergeCell ref="B33:C33"/>
    <mergeCell ref="B34:C34"/>
    <mergeCell ref="B35:C35"/>
    <mergeCell ref="B36:C36"/>
    <mergeCell ref="B37:C37"/>
    <mergeCell ref="B28:C28"/>
    <mergeCell ref="B29:C29"/>
    <mergeCell ref="B30:C30"/>
    <mergeCell ref="B31:C31"/>
    <mergeCell ref="B32:C32"/>
    <mergeCell ref="B23:C23"/>
    <mergeCell ref="B24:C24"/>
    <mergeCell ref="B25:C25"/>
    <mergeCell ref="B26:C26"/>
    <mergeCell ref="B27:C27"/>
    <mergeCell ref="B18:C18"/>
    <mergeCell ref="B19:C19"/>
    <mergeCell ref="B20:C20"/>
    <mergeCell ref="B21:C21"/>
    <mergeCell ref="B22:C22"/>
    <mergeCell ref="B13:C13"/>
    <mergeCell ref="B14:C14"/>
    <mergeCell ref="B15:C15"/>
    <mergeCell ref="B16:C16"/>
    <mergeCell ref="B17:C17"/>
    <mergeCell ref="B8:C8"/>
    <mergeCell ref="B9:C9"/>
    <mergeCell ref="B10:C10"/>
    <mergeCell ref="B11:C11"/>
    <mergeCell ref="B12:C12"/>
    <mergeCell ref="A1:B3"/>
    <mergeCell ref="B4:C4"/>
    <mergeCell ref="A5:C5"/>
    <mergeCell ref="B6:C6"/>
    <mergeCell ref="B7:C7"/>
  </mergeCells>
  <hyperlinks>
    <hyperlink ref="B9" location="'Contents'!A4" display="Contents"/>
    <hyperlink ref="B8" location="'Cover'!A4" display="Cover"/>
    <hyperlink ref="B10" location="'Reporting Details'!A4" display="Reporting details"/>
    <hyperlink ref="B11" location="'Parties Overview'!A4" display="Parties overview"/>
    <hyperlink ref="B12" location="'Transaction Events I'!A4" display="Transaction events I"/>
    <hyperlink ref="B13" location="'Transaction Events II'!A4" display="Transaction events II"/>
    <hyperlink ref="B14" location="'Transaction Events III'!A4" display="Transaction events III"/>
    <hyperlink ref="B15" location="'Notes I'!A4" display="Notes I"/>
    <hyperlink ref="B16" location="'Notes II'!A4" display="Notes II"/>
    <hyperlink ref="B17" location="'Credit Enhancement'!A4" display="Credit Enhancement"/>
    <hyperlink ref="B18" location="'Swaps &amp; Order of Priority'!A4" display="Swaps &amp; Order of Priority"/>
    <hyperlink ref="B19" location="'Retention'!A4" display="Retention"/>
    <hyperlink ref="B20" location="'Amortisation profile I'!A4" display="Amortisation profile I"/>
    <hyperlink ref="B21" location="'Amortisation profile II'!A4" display="Amortisation profile II"/>
    <hyperlink ref="B22" location="'Run out schedule I'!A4" display="Run out schedule I"/>
    <hyperlink ref="B23" location="'Run out schedule II'!A4" display="Run out schedule II"/>
    <hyperlink ref="B24" location="'Outstanding Contracts'!A4" display="Outstanding contracts"/>
    <hyperlink ref="B25" location="'Delinquencies &amp; Defaults I'!A4" display="Delinquencies &amp; defaults I"/>
    <hyperlink ref="B26" location="'Delinquencies &amp; Defaults II'!A4" display="Delinquencies &amp; defaults II"/>
    <hyperlink ref="B27" location="'Defaults &amp; Recoveries'!A4" display="Defaults &amp; Recoveries"/>
    <hyperlink ref="B28" location="'Write-Offs'!A4" display="Write-Offs"/>
    <hyperlink ref="B29" location="'Prepayments'!A4" display="Prepayments"/>
    <hyperlink ref="B30" location="'Pool Data I'!A4" display="Pool data I"/>
    <hyperlink ref="B31" location="'Pool Data II'!A4" display="Pool data II"/>
    <hyperlink ref="B32" location="'Pool Data III'!A4" display="Pool data III"/>
    <hyperlink ref="B33" location="'Pool Data IV'!A4" display="Pool data IV"/>
    <hyperlink ref="B34" location="'Pool Data V'!A4" display="Pool data V"/>
    <hyperlink ref="B35" location="'Pool Data VI'!A4" display="Pool data VI"/>
    <hyperlink ref="B36" location="'Pool Data VII'!A4" display="Pool Data VII"/>
    <hyperlink ref="B37" location="'Pool Data VIII'!A4" display="Pool Data VIII"/>
    <hyperlink ref="B38" location="'Supplementary UK Information'!A4" display="Supplementary UK Information"/>
  </hyperlinks>
  <pageMargins left="0.25" right="0.25" top="0.25" bottom="0.25" header="0.25" footer="0.25"/>
  <pageSetup orientation="portrait" horizontalDpi="300" verticalDpi="300"/>
  <headerFooter alignWithMargins="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election activeCell="G22" sqref="G22"/>
    </sheetView>
  </sheetViews>
  <sheetFormatPr defaultRowHeight="15" x14ac:dyDescent="0.25"/>
  <cols>
    <col min="1" max="1" width="1.7109375" customWidth="1"/>
    <col min="2" max="2" width="24.7109375" customWidth="1"/>
    <col min="3" max="3" width="7.28515625" customWidth="1"/>
    <col min="4" max="4" width="6.5703125" customWidth="1"/>
    <col min="5" max="5" width="13.7109375" customWidth="1"/>
    <col min="6" max="12" width="17.7109375" customWidth="1"/>
  </cols>
  <sheetData>
    <row r="1" spans="1:12" ht="18" customHeight="1" x14ac:dyDescent="0.25">
      <c r="A1" s="387"/>
      <c r="B1" s="387"/>
      <c r="C1" s="387"/>
      <c r="D1" s="388" t="s">
        <v>0</v>
      </c>
      <c r="E1" s="387"/>
      <c r="F1" s="387"/>
      <c r="G1" s="387"/>
      <c r="H1" s="387"/>
      <c r="I1" s="387"/>
      <c r="J1" s="387"/>
      <c r="K1" s="387"/>
      <c r="L1" s="387"/>
    </row>
    <row r="2" spans="1:12" ht="18" customHeight="1" x14ac:dyDescent="0.25">
      <c r="A2" s="387"/>
      <c r="B2" s="387"/>
      <c r="C2" s="387"/>
      <c r="D2" s="388" t="s">
        <v>1</v>
      </c>
      <c r="E2" s="387"/>
      <c r="F2" s="387"/>
      <c r="G2" s="387"/>
      <c r="H2" s="387"/>
      <c r="I2" s="387"/>
      <c r="J2" s="387"/>
      <c r="K2" s="387"/>
      <c r="L2" s="387"/>
    </row>
    <row r="3" spans="1:12" ht="18" customHeight="1" x14ac:dyDescent="0.25">
      <c r="A3" s="387"/>
      <c r="B3" s="387"/>
      <c r="C3" s="387"/>
      <c r="D3" s="388" t="s">
        <v>2</v>
      </c>
      <c r="E3" s="387"/>
      <c r="F3" s="387"/>
      <c r="G3" s="387"/>
      <c r="H3" s="387"/>
      <c r="I3" s="387"/>
      <c r="J3" s="387"/>
      <c r="K3" s="387"/>
      <c r="L3" s="387"/>
    </row>
    <row r="4" spans="1:12" ht="1.1499999999999999" customHeight="1" x14ac:dyDescent="0.25"/>
    <row r="5" spans="1:12" ht="34.9" customHeight="1" x14ac:dyDescent="0.25">
      <c r="B5" s="389" t="s">
        <v>645</v>
      </c>
      <c r="C5" s="387"/>
      <c r="D5" s="387"/>
      <c r="E5" s="387"/>
      <c r="F5" s="387"/>
      <c r="G5" s="387"/>
      <c r="H5" s="387"/>
      <c r="I5" s="387"/>
      <c r="J5" s="387"/>
      <c r="K5" s="387"/>
      <c r="L5" s="387"/>
    </row>
    <row r="6" spans="1:12" ht="0" hidden="1" customHeight="1" x14ac:dyDescent="0.25"/>
    <row r="7" spans="1:12" x14ac:dyDescent="0.25">
      <c r="B7" s="204" t="s">
        <v>2</v>
      </c>
      <c r="C7" s="651" t="s">
        <v>2</v>
      </c>
      <c r="D7" s="387"/>
      <c r="E7" s="205" t="s">
        <v>2</v>
      </c>
      <c r="F7" s="205" t="s">
        <v>2</v>
      </c>
      <c r="G7" s="205" t="s">
        <v>2</v>
      </c>
      <c r="H7" s="205" t="s">
        <v>2</v>
      </c>
      <c r="I7" s="205" t="s">
        <v>2</v>
      </c>
      <c r="J7" s="205" t="s">
        <v>2</v>
      </c>
      <c r="K7" s="205" t="s">
        <v>2</v>
      </c>
      <c r="L7" s="205" t="s">
        <v>2</v>
      </c>
    </row>
    <row r="8" spans="1:12" ht="60" x14ac:dyDescent="0.25">
      <c r="B8" s="37" t="s">
        <v>609</v>
      </c>
      <c r="C8" s="618" t="s">
        <v>108</v>
      </c>
      <c r="D8" s="430"/>
      <c r="E8" s="206" t="s">
        <v>619</v>
      </c>
      <c r="F8" s="206" t="s">
        <v>646</v>
      </c>
      <c r="G8" s="206" t="s">
        <v>647</v>
      </c>
      <c r="H8" s="206" t="s">
        <v>648</v>
      </c>
      <c r="I8" s="206" t="s">
        <v>649</v>
      </c>
      <c r="J8" s="206" t="s">
        <v>650</v>
      </c>
      <c r="K8" s="206" t="s">
        <v>651</v>
      </c>
      <c r="L8" s="206" t="s">
        <v>652</v>
      </c>
    </row>
    <row r="9" spans="1:12" s="312" customFormat="1" x14ac:dyDescent="0.25">
      <c r="B9" s="331" t="s">
        <v>611</v>
      </c>
      <c r="C9" s="662" t="s">
        <v>614</v>
      </c>
      <c r="D9" s="462"/>
      <c r="E9" s="332">
        <v>0</v>
      </c>
      <c r="F9" s="333">
        <v>0</v>
      </c>
      <c r="G9" s="333">
        <v>0</v>
      </c>
      <c r="H9" s="333">
        <v>0</v>
      </c>
      <c r="I9" s="333">
        <v>0</v>
      </c>
      <c r="J9" s="333">
        <v>0</v>
      </c>
      <c r="K9" s="333">
        <v>0</v>
      </c>
      <c r="L9" s="333">
        <v>0</v>
      </c>
    </row>
    <row r="10" spans="1:12" s="318" customFormat="1" x14ac:dyDescent="0.25">
      <c r="B10" s="334" t="s">
        <v>611</v>
      </c>
      <c r="C10" s="661" t="s">
        <v>615</v>
      </c>
      <c r="D10" s="462"/>
      <c r="E10" s="335">
        <v>2</v>
      </c>
      <c r="F10" s="336">
        <v>16301.35</v>
      </c>
      <c r="G10" s="336">
        <v>16083.96</v>
      </c>
      <c r="H10" s="336">
        <v>307.51</v>
      </c>
      <c r="I10" s="336">
        <v>1070.52</v>
      </c>
      <c r="J10" s="336">
        <v>1235.72</v>
      </c>
      <c r="K10" s="336">
        <v>14923.32</v>
      </c>
      <c r="L10" s="336">
        <v>14540.73</v>
      </c>
    </row>
    <row r="11" spans="1:12" x14ac:dyDescent="0.25">
      <c r="B11" s="213" t="s">
        <v>653</v>
      </c>
      <c r="C11" s="634" t="s">
        <v>2</v>
      </c>
      <c r="D11" s="429"/>
      <c r="E11" s="214">
        <v>2</v>
      </c>
      <c r="F11" s="215">
        <v>16301.35</v>
      </c>
      <c r="G11" s="215">
        <v>16083.96</v>
      </c>
      <c r="H11" s="215">
        <v>307.51</v>
      </c>
      <c r="I11" s="215">
        <v>1070.52</v>
      </c>
      <c r="J11" s="215">
        <v>1235.72</v>
      </c>
      <c r="K11" s="215">
        <v>14923.32</v>
      </c>
      <c r="L11" s="215">
        <v>14540.73</v>
      </c>
    </row>
    <row r="12" spans="1:12" s="318" customFormat="1" x14ac:dyDescent="0.25">
      <c r="B12" s="331" t="s">
        <v>893</v>
      </c>
      <c r="C12" s="662" t="s">
        <v>614</v>
      </c>
      <c r="D12" s="462"/>
      <c r="E12" s="332">
        <v>0</v>
      </c>
      <c r="F12" s="333">
        <v>0</v>
      </c>
      <c r="G12" s="333">
        <v>0</v>
      </c>
      <c r="H12" s="333">
        <v>0</v>
      </c>
      <c r="I12" s="333">
        <v>0</v>
      </c>
      <c r="J12" s="333">
        <v>0</v>
      </c>
      <c r="K12" s="333">
        <v>0</v>
      </c>
      <c r="L12" s="333">
        <v>0</v>
      </c>
    </row>
    <row r="13" spans="1:12" s="318" customFormat="1" x14ac:dyDescent="0.25">
      <c r="B13" s="334" t="s">
        <v>893</v>
      </c>
      <c r="C13" s="661" t="s">
        <v>615</v>
      </c>
      <c r="D13" s="462"/>
      <c r="E13" s="340">
        <v>0</v>
      </c>
      <c r="F13" s="315">
        <v>0</v>
      </c>
      <c r="G13" s="315">
        <v>0</v>
      </c>
      <c r="H13" s="315">
        <v>0</v>
      </c>
      <c r="I13" s="315">
        <v>0</v>
      </c>
      <c r="J13" s="315">
        <v>0</v>
      </c>
      <c r="K13" s="315">
        <v>0</v>
      </c>
      <c r="L13" s="315">
        <v>0</v>
      </c>
    </row>
    <row r="14" spans="1:12" s="318" customFormat="1" x14ac:dyDescent="0.25">
      <c r="B14" s="337" t="s">
        <v>1002</v>
      </c>
      <c r="C14" s="663" t="s">
        <v>2</v>
      </c>
      <c r="D14" s="664"/>
      <c r="E14" s="338">
        <v>0</v>
      </c>
      <c r="F14" s="339">
        <v>0</v>
      </c>
      <c r="G14" s="339">
        <v>0</v>
      </c>
      <c r="H14" s="339">
        <v>0</v>
      </c>
      <c r="I14" s="339">
        <v>0</v>
      </c>
      <c r="J14" s="339">
        <v>0</v>
      </c>
      <c r="K14" s="339">
        <v>0</v>
      </c>
      <c r="L14" s="339">
        <v>0</v>
      </c>
    </row>
    <row r="15" spans="1:12" s="318" customFormat="1" x14ac:dyDescent="0.25">
      <c r="B15" s="331" t="s">
        <v>612</v>
      </c>
      <c r="C15" s="662" t="s">
        <v>614</v>
      </c>
      <c r="D15" s="462"/>
      <c r="E15" s="332">
        <v>0</v>
      </c>
      <c r="F15" s="333">
        <v>0</v>
      </c>
      <c r="G15" s="333">
        <v>0</v>
      </c>
      <c r="H15" s="333">
        <v>0</v>
      </c>
      <c r="I15" s="333">
        <v>0</v>
      </c>
      <c r="J15" s="333">
        <v>0</v>
      </c>
      <c r="K15" s="333">
        <v>0</v>
      </c>
      <c r="L15" s="333">
        <v>0</v>
      </c>
    </row>
    <row r="16" spans="1:12" x14ac:dyDescent="0.25">
      <c r="B16" s="334" t="s">
        <v>612</v>
      </c>
      <c r="C16" s="661" t="s">
        <v>615</v>
      </c>
      <c r="D16" s="462"/>
      <c r="E16" s="210">
        <v>2</v>
      </c>
      <c r="F16" s="211">
        <v>63561.87</v>
      </c>
      <c r="G16" s="211">
        <v>63590.22</v>
      </c>
      <c r="H16" s="211">
        <v>-13289.76</v>
      </c>
      <c r="I16" s="211">
        <v>63571.87</v>
      </c>
      <c r="J16" s="211">
        <v>63600.22</v>
      </c>
      <c r="K16" s="211">
        <v>13279.76</v>
      </c>
      <c r="L16" s="211">
        <v>13279.76</v>
      </c>
    </row>
    <row r="17" spans="2:12" x14ac:dyDescent="0.25">
      <c r="B17" s="213" t="s">
        <v>654</v>
      </c>
      <c r="C17" s="634" t="s">
        <v>2</v>
      </c>
      <c r="D17" s="429"/>
      <c r="E17" s="214">
        <v>2</v>
      </c>
      <c r="F17" s="215">
        <v>63561.87</v>
      </c>
      <c r="G17" s="215">
        <v>63590.22</v>
      </c>
      <c r="H17" s="215">
        <v>-13289.76</v>
      </c>
      <c r="I17" s="215">
        <v>63571.87</v>
      </c>
      <c r="J17" s="215">
        <v>63600.22</v>
      </c>
      <c r="K17" s="215">
        <v>13279.76</v>
      </c>
      <c r="L17" s="215">
        <v>13279.76</v>
      </c>
    </row>
    <row r="18" spans="2:12" x14ac:dyDescent="0.25">
      <c r="B18" s="213" t="s">
        <v>115</v>
      </c>
      <c r="C18" s="634" t="s">
        <v>2</v>
      </c>
      <c r="D18" s="429"/>
      <c r="E18" s="214">
        <v>4</v>
      </c>
      <c r="F18" s="215">
        <v>79863.22</v>
      </c>
      <c r="G18" s="215">
        <v>79674.179999999993</v>
      </c>
      <c r="H18" s="215">
        <v>-12982.25</v>
      </c>
      <c r="I18" s="215">
        <v>64642.39</v>
      </c>
      <c r="J18" s="215">
        <v>64835.94</v>
      </c>
      <c r="K18" s="215">
        <v>28203.08</v>
      </c>
      <c r="L18" s="215">
        <v>27820.49</v>
      </c>
    </row>
  </sheetData>
  <mergeCells count="17">
    <mergeCell ref="C17:D17"/>
    <mergeCell ref="C18:D18"/>
    <mergeCell ref="C7:D7"/>
    <mergeCell ref="C8:D8"/>
    <mergeCell ref="C10:D10"/>
    <mergeCell ref="C11:D11"/>
    <mergeCell ref="C16:D16"/>
    <mergeCell ref="C9:D9"/>
    <mergeCell ref="C12:D12"/>
    <mergeCell ref="C13:D13"/>
    <mergeCell ref="C14:D14"/>
    <mergeCell ref="C15:D15"/>
    <mergeCell ref="A1:C3"/>
    <mergeCell ref="D1:L1"/>
    <mergeCell ref="D2:L2"/>
    <mergeCell ref="D3:L3"/>
    <mergeCell ref="B5:L5"/>
  </mergeCells>
  <pageMargins left="0.25" right="0.25" top="0.25" bottom="0.25" header="0.25" footer="0.25"/>
  <pageSetup orientation="portrait" horizontalDpi="300" verticalDpi="300"/>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election activeCell="M32" sqref="M32"/>
    </sheetView>
  </sheetViews>
  <sheetFormatPr defaultRowHeight="15" x14ac:dyDescent="0.25"/>
  <cols>
    <col min="1" max="1" width="23.28515625" customWidth="1"/>
    <col min="2" max="2" width="8.7109375" customWidth="1"/>
    <col min="3" max="3" width="1.7109375" customWidth="1"/>
    <col min="4" max="4" width="4.85546875" customWidth="1"/>
    <col min="5" max="5" width="15.140625" customWidth="1"/>
    <col min="6" max="6" width="9.28515625" customWidth="1"/>
    <col min="7" max="7" width="8.42578125" customWidth="1"/>
    <col min="8" max="8" width="13.7109375" customWidth="1"/>
    <col min="9" max="9" width="20" customWidth="1"/>
    <col min="10" max="10" width="0" hidden="1" customWidth="1"/>
  </cols>
  <sheetData>
    <row r="1" spans="1:9" ht="18" customHeight="1" x14ac:dyDescent="0.25">
      <c r="A1" s="387"/>
      <c r="B1" s="387"/>
      <c r="C1" s="387"/>
      <c r="D1" s="388" t="s">
        <v>0</v>
      </c>
      <c r="E1" s="387"/>
      <c r="F1" s="387"/>
      <c r="G1" s="387"/>
      <c r="H1" s="387"/>
      <c r="I1" s="387"/>
    </row>
    <row r="2" spans="1:9" ht="18" customHeight="1" x14ac:dyDescent="0.25">
      <c r="A2" s="387"/>
      <c r="B2" s="387"/>
      <c r="C2" s="387"/>
      <c r="D2" s="388" t="s">
        <v>1</v>
      </c>
      <c r="E2" s="387"/>
      <c r="F2" s="387"/>
      <c r="G2" s="387"/>
      <c r="H2" s="387"/>
      <c r="I2" s="387"/>
    </row>
    <row r="3" spans="1:9" ht="18" customHeight="1" x14ac:dyDescent="0.25">
      <c r="A3" s="387"/>
      <c r="B3" s="387"/>
      <c r="C3" s="387"/>
      <c r="D3" s="388" t="s">
        <v>2</v>
      </c>
      <c r="E3" s="387"/>
      <c r="F3" s="387"/>
      <c r="G3" s="387"/>
      <c r="H3" s="387"/>
      <c r="I3" s="387"/>
    </row>
    <row r="4" spans="1:9" x14ac:dyDescent="0.25">
      <c r="A4" s="527" t="s">
        <v>2</v>
      </c>
      <c r="B4" s="387"/>
      <c r="C4" s="527" t="s">
        <v>2</v>
      </c>
      <c r="D4" s="387"/>
      <c r="E4" s="387"/>
      <c r="F4" s="665" t="s">
        <v>2</v>
      </c>
      <c r="G4" s="387"/>
      <c r="H4" s="160" t="s">
        <v>2</v>
      </c>
      <c r="I4" s="160" t="s">
        <v>2</v>
      </c>
    </row>
    <row r="5" spans="1:9" x14ac:dyDescent="0.25">
      <c r="A5" s="528" t="s">
        <v>655</v>
      </c>
      <c r="B5" s="387"/>
      <c r="C5" s="528" t="s">
        <v>2</v>
      </c>
      <c r="D5" s="387"/>
      <c r="E5" s="387"/>
      <c r="F5" s="665" t="s">
        <v>2</v>
      </c>
      <c r="G5" s="387"/>
      <c r="H5" s="160" t="s">
        <v>2</v>
      </c>
      <c r="I5" s="160" t="s">
        <v>2</v>
      </c>
    </row>
    <row r="6" spans="1:9" x14ac:dyDescent="0.25">
      <c r="A6" s="527" t="s">
        <v>2</v>
      </c>
      <c r="B6" s="387"/>
      <c r="C6" s="527" t="s">
        <v>2</v>
      </c>
      <c r="D6" s="387"/>
      <c r="E6" s="387"/>
      <c r="F6" s="665" t="s">
        <v>2</v>
      </c>
      <c r="G6" s="387"/>
      <c r="H6" s="160" t="s">
        <v>2</v>
      </c>
      <c r="I6" s="160" t="s">
        <v>2</v>
      </c>
    </row>
    <row r="7" spans="1:9" ht="38.25" customHeight="1" x14ac:dyDescent="0.25">
      <c r="A7" s="529" t="s">
        <v>656</v>
      </c>
      <c r="B7" s="450"/>
      <c r="C7" s="529" t="s">
        <v>153</v>
      </c>
      <c r="D7" s="449"/>
      <c r="E7" s="450"/>
      <c r="F7" s="529" t="s">
        <v>657</v>
      </c>
      <c r="G7" s="450"/>
      <c r="H7" s="227" t="s">
        <v>2</v>
      </c>
      <c r="I7" s="227" t="s">
        <v>2</v>
      </c>
    </row>
    <row r="8" spans="1:9" x14ac:dyDescent="0.25">
      <c r="A8" s="621" t="s">
        <v>93</v>
      </c>
      <c r="B8" s="387"/>
      <c r="C8" s="666">
        <v>15</v>
      </c>
      <c r="D8" s="387"/>
      <c r="E8" s="387"/>
      <c r="F8" s="667">
        <v>-26883.360000000001</v>
      </c>
      <c r="G8" s="387"/>
      <c r="H8" s="227" t="s">
        <v>2</v>
      </c>
      <c r="I8" s="227" t="s">
        <v>2</v>
      </c>
    </row>
    <row r="9" spans="1:9" x14ac:dyDescent="0.25">
      <c r="A9" s="668" t="s">
        <v>2</v>
      </c>
      <c r="B9" s="387"/>
      <c r="C9" s="668" t="s">
        <v>2</v>
      </c>
      <c r="D9" s="387"/>
      <c r="E9" s="387"/>
      <c r="F9" s="669" t="s">
        <v>2</v>
      </c>
      <c r="G9" s="387"/>
      <c r="H9" s="227" t="s">
        <v>2</v>
      </c>
      <c r="I9" s="227" t="s">
        <v>2</v>
      </c>
    </row>
    <row r="10" spans="1:9" x14ac:dyDescent="0.25">
      <c r="A10" s="670" t="s">
        <v>188</v>
      </c>
      <c r="B10" s="387"/>
      <c r="C10" s="387"/>
      <c r="D10" s="387"/>
      <c r="E10" s="387"/>
      <c r="F10" s="671" t="s">
        <v>193</v>
      </c>
      <c r="G10" s="387"/>
      <c r="H10" s="227" t="s">
        <v>2</v>
      </c>
      <c r="I10" s="227" t="s">
        <v>2</v>
      </c>
    </row>
    <row r="11" spans="1:9" x14ac:dyDescent="0.25">
      <c r="A11" s="668" t="s">
        <v>2</v>
      </c>
      <c r="B11" s="387"/>
      <c r="C11" s="668" t="s">
        <v>2</v>
      </c>
      <c r="D11" s="387"/>
      <c r="E11" s="387"/>
      <c r="F11" s="669" t="s">
        <v>2</v>
      </c>
      <c r="G11" s="387"/>
      <c r="H11" s="227" t="s">
        <v>2</v>
      </c>
      <c r="I11" s="227" t="s">
        <v>2</v>
      </c>
    </row>
    <row r="12" spans="1:9" x14ac:dyDescent="0.25">
      <c r="A12" s="672" t="s">
        <v>179</v>
      </c>
      <c r="B12" s="449"/>
      <c r="C12" s="449"/>
      <c r="D12" s="449"/>
      <c r="E12" s="450"/>
      <c r="F12" s="529" t="s">
        <v>180</v>
      </c>
      <c r="G12" s="450"/>
      <c r="H12" s="227" t="s">
        <v>2</v>
      </c>
      <c r="I12" s="227" t="s">
        <v>2</v>
      </c>
    </row>
    <row r="13" spans="1:9" x14ac:dyDescent="0.25">
      <c r="A13" s="445" t="s">
        <v>93</v>
      </c>
      <c r="B13" s="429"/>
      <c r="C13" s="429"/>
      <c r="D13" s="429"/>
      <c r="E13" s="430"/>
      <c r="F13" s="673" t="s">
        <v>187</v>
      </c>
      <c r="G13" s="430"/>
      <c r="H13" s="227" t="s">
        <v>2</v>
      </c>
      <c r="I13" s="227" t="s">
        <v>2</v>
      </c>
    </row>
    <row r="14" spans="1:9" x14ac:dyDescent="0.25">
      <c r="A14" s="446" t="s">
        <v>176</v>
      </c>
      <c r="B14" s="429"/>
      <c r="C14" s="429"/>
      <c r="D14" s="429"/>
      <c r="E14" s="430"/>
      <c r="F14" s="674" t="s">
        <v>186</v>
      </c>
      <c r="G14" s="430"/>
      <c r="H14" s="227" t="s">
        <v>2</v>
      </c>
      <c r="I14" s="227" t="s">
        <v>2</v>
      </c>
    </row>
    <row r="15" spans="1:9" x14ac:dyDescent="0.25">
      <c r="A15" s="445" t="s">
        <v>83</v>
      </c>
      <c r="B15" s="429"/>
      <c r="C15" s="429"/>
      <c r="D15" s="429"/>
      <c r="E15" s="430"/>
      <c r="F15" s="673" t="s">
        <v>184</v>
      </c>
      <c r="G15" s="430"/>
      <c r="H15" s="227" t="s">
        <v>2</v>
      </c>
      <c r="I15" s="227" t="s">
        <v>2</v>
      </c>
    </row>
    <row r="16" spans="1:9" x14ac:dyDescent="0.25">
      <c r="A16" s="446" t="s">
        <v>658</v>
      </c>
      <c r="B16" s="429"/>
      <c r="C16" s="429"/>
      <c r="D16" s="429"/>
      <c r="E16" s="430"/>
      <c r="F16" s="674" t="s">
        <v>659</v>
      </c>
      <c r="G16" s="430"/>
      <c r="H16" s="227" t="s">
        <v>2</v>
      </c>
      <c r="I16" s="227" t="s">
        <v>2</v>
      </c>
    </row>
    <row r="17" spans="1:9" x14ac:dyDescent="0.25">
      <c r="A17" s="445" t="s">
        <v>660</v>
      </c>
      <c r="B17" s="429"/>
      <c r="C17" s="429"/>
      <c r="D17" s="429"/>
      <c r="E17" s="430"/>
      <c r="F17" s="673" t="s">
        <v>661</v>
      </c>
      <c r="G17" s="430"/>
      <c r="H17" s="227" t="s">
        <v>2</v>
      </c>
      <c r="I17" s="227" t="s">
        <v>2</v>
      </c>
    </row>
    <row r="18" spans="1:9" x14ac:dyDescent="0.25">
      <c r="A18" s="446" t="s">
        <v>662</v>
      </c>
      <c r="B18" s="429"/>
      <c r="C18" s="429"/>
      <c r="D18" s="429"/>
      <c r="E18" s="430"/>
      <c r="F18" s="674" t="s">
        <v>663</v>
      </c>
      <c r="G18" s="430"/>
      <c r="H18" s="227" t="s">
        <v>2</v>
      </c>
      <c r="I18" s="227" t="s">
        <v>2</v>
      </c>
    </row>
    <row r="19" spans="1:9" x14ac:dyDescent="0.25">
      <c r="A19" s="445" t="s">
        <v>664</v>
      </c>
      <c r="B19" s="429"/>
      <c r="C19" s="429"/>
      <c r="D19" s="429"/>
      <c r="E19" s="430"/>
      <c r="F19" s="673" t="s">
        <v>665</v>
      </c>
      <c r="G19" s="430"/>
      <c r="H19" s="227" t="s">
        <v>2</v>
      </c>
      <c r="I19" s="227" t="s">
        <v>2</v>
      </c>
    </row>
    <row r="20" spans="1:9" x14ac:dyDescent="0.25">
      <c r="A20" s="446" t="s">
        <v>666</v>
      </c>
      <c r="B20" s="429"/>
      <c r="C20" s="429"/>
      <c r="D20" s="429"/>
      <c r="E20" s="430"/>
      <c r="F20" s="674" t="s">
        <v>667</v>
      </c>
      <c r="G20" s="430"/>
      <c r="H20" s="227" t="s">
        <v>2</v>
      </c>
      <c r="I20" s="227" t="s">
        <v>2</v>
      </c>
    </row>
    <row r="21" spans="1:9" x14ac:dyDescent="0.25">
      <c r="A21" s="445" t="s">
        <v>668</v>
      </c>
      <c r="B21" s="429"/>
      <c r="C21" s="429"/>
      <c r="D21" s="429"/>
      <c r="E21" s="430"/>
      <c r="F21" s="673" t="s">
        <v>669</v>
      </c>
      <c r="G21" s="430"/>
      <c r="H21" s="227" t="s">
        <v>2</v>
      </c>
      <c r="I21" s="227" t="s">
        <v>2</v>
      </c>
    </row>
    <row r="22" spans="1:9" x14ac:dyDescent="0.25">
      <c r="A22" s="446" t="s">
        <v>670</v>
      </c>
      <c r="B22" s="429"/>
      <c r="C22" s="429"/>
      <c r="D22" s="429"/>
      <c r="E22" s="430"/>
      <c r="F22" s="674" t="s">
        <v>192</v>
      </c>
      <c r="G22" s="430"/>
      <c r="H22" s="227" t="s">
        <v>2</v>
      </c>
      <c r="I22" s="227" t="s">
        <v>2</v>
      </c>
    </row>
    <row r="23" spans="1:9" ht="0" hidden="1" customHeight="1" x14ac:dyDescent="0.25"/>
    <row r="24" spans="1:9" ht="7.15" customHeight="1" x14ac:dyDescent="0.25"/>
    <row r="25" spans="1:9" ht="18" customHeight="1" x14ac:dyDescent="0.25">
      <c r="A25" s="228" t="s">
        <v>2</v>
      </c>
      <c r="B25" s="529" t="s">
        <v>96</v>
      </c>
      <c r="C25" s="449"/>
      <c r="D25" s="449"/>
      <c r="E25" s="449"/>
      <c r="F25" s="450"/>
      <c r="G25" s="529" t="s">
        <v>671</v>
      </c>
      <c r="H25" s="449"/>
      <c r="I25" s="450"/>
    </row>
    <row r="26" spans="1:9" ht="36.75" customHeight="1" x14ac:dyDescent="0.25">
      <c r="A26" s="162" t="s">
        <v>96</v>
      </c>
      <c r="B26" s="529" t="s">
        <v>153</v>
      </c>
      <c r="C26" s="449"/>
      <c r="D26" s="450"/>
      <c r="E26" s="529" t="s">
        <v>657</v>
      </c>
      <c r="F26" s="450"/>
      <c r="G26" s="529" t="s">
        <v>153</v>
      </c>
      <c r="H26" s="450"/>
      <c r="I26" s="162" t="s">
        <v>657</v>
      </c>
    </row>
    <row r="27" spans="1:9" x14ac:dyDescent="0.25">
      <c r="A27" s="65" t="s">
        <v>93</v>
      </c>
      <c r="B27" s="675">
        <v>15</v>
      </c>
      <c r="C27" s="429"/>
      <c r="D27" s="430"/>
      <c r="E27" s="676">
        <v>-26883.360000000001</v>
      </c>
      <c r="F27" s="430"/>
      <c r="G27" s="675">
        <v>58</v>
      </c>
      <c r="H27" s="430"/>
      <c r="I27" s="360">
        <v>-11848.86</v>
      </c>
    </row>
    <row r="28" spans="1:9" x14ac:dyDescent="0.25">
      <c r="A28" s="67" t="s">
        <v>176</v>
      </c>
      <c r="B28" s="677">
        <v>15</v>
      </c>
      <c r="C28" s="429"/>
      <c r="D28" s="430"/>
      <c r="E28" s="678">
        <v>4764.57</v>
      </c>
      <c r="F28" s="430"/>
      <c r="G28" s="677">
        <v>43</v>
      </c>
      <c r="H28" s="430"/>
      <c r="I28" s="168">
        <v>15034.5</v>
      </c>
    </row>
    <row r="29" spans="1:9" x14ac:dyDescent="0.25">
      <c r="A29" s="65" t="s">
        <v>83</v>
      </c>
      <c r="B29" s="675">
        <v>8</v>
      </c>
      <c r="C29" s="429"/>
      <c r="D29" s="430"/>
      <c r="E29" s="679">
        <v>29043.17</v>
      </c>
      <c r="F29" s="430"/>
      <c r="G29" s="675">
        <v>28</v>
      </c>
      <c r="H29" s="430"/>
      <c r="I29" s="55">
        <v>10269.93</v>
      </c>
    </row>
    <row r="30" spans="1:9" x14ac:dyDescent="0.25">
      <c r="A30" s="67" t="s">
        <v>658</v>
      </c>
      <c r="B30" s="677">
        <v>5</v>
      </c>
      <c r="C30" s="429"/>
      <c r="D30" s="430"/>
      <c r="E30" s="678">
        <v>255.64</v>
      </c>
      <c r="F30" s="430"/>
      <c r="G30" s="677">
        <v>20</v>
      </c>
      <c r="H30" s="430"/>
      <c r="I30" s="361">
        <v>-18773.240000000002</v>
      </c>
    </row>
    <row r="31" spans="1:9" x14ac:dyDescent="0.25">
      <c r="A31" s="65" t="s">
        <v>660</v>
      </c>
      <c r="B31" s="675">
        <v>4</v>
      </c>
      <c r="C31" s="429"/>
      <c r="D31" s="430"/>
      <c r="E31" s="676">
        <v>-19020.580000000002</v>
      </c>
      <c r="F31" s="430"/>
      <c r="G31" s="675">
        <v>15</v>
      </c>
      <c r="H31" s="430"/>
      <c r="I31" s="360">
        <v>-19028.88</v>
      </c>
    </row>
    <row r="32" spans="1:9" x14ac:dyDescent="0.25">
      <c r="A32" s="67" t="s">
        <v>662</v>
      </c>
      <c r="B32" s="677">
        <v>3</v>
      </c>
      <c r="C32" s="429"/>
      <c r="D32" s="430"/>
      <c r="E32" s="680">
        <v>-782.57</v>
      </c>
      <c r="F32" s="430"/>
      <c r="G32" s="677">
        <v>11</v>
      </c>
      <c r="H32" s="430"/>
      <c r="I32" s="361">
        <v>-8.2998999999999992</v>
      </c>
    </row>
    <row r="33" spans="1:9" x14ac:dyDescent="0.25">
      <c r="A33" s="65" t="s">
        <v>664</v>
      </c>
      <c r="B33" s="675">
        <v>5</v>
      </c>
      <c r="C33" s="429"/>
      <c r="D33" s="430"/>
      <c r="E33" s="679">
        <v>5776.52</v>
      </c>
      <c r="F33" s="430"/>
      <c r="G33" s="675">
        <v>8</v>
      </c>
      <c r="H33" s="430"/>
      <c r="I33" s="55">
        <v>774.27</v>
      </c>
    </row>
    <row r="34" spans="1:9" x14ac:dyDescent="0.25">
      <c r="A34" s="67" t="s">
        <v>666</v>
      </c>
      <c r="B34" s="677">
        <v>1</v>
      </c>
      <c r="C34" s="429"/>
      <c r="D34" s="430"/>
      <c r="E34" s="680">
        <v>-5141.43</v>
      </c>
      <c r="F34" s="430"/>
      <c r="G34" s="677">
        <v>3</v>
      </c>
      <c r="H34" s="430"/>
      <c r="I34" s="361">
        <v>-5002.25</v>
      </c>
    </row>
    <row r="35" spans="1:9" x14ac:dyDescent="0.25">
      <c r="A35" s="65" t="s">
        <v>668</v>
      </c>
      <c r="B35" s="675">
        <v>2</v>
      </c>
      <c r="C35" s="429"/>
      <c r="D35" s="430"/>
      <c r="E35" s="679">
        <v>139.18</v>
      </c>
      <c r="F35" s="430"/>
      <c r="G35" s="675">
        <v>2</v>
      </c>
      <c r="H35" s="430"/>
      <c r="I35" s="55">
        <v>139.18</v>
      </c>
    </row>
    <row r="36" spans="1:9" x14ac:dyDescent="0.25">
      <c r="A36" s="67" t="s">
        <v>670</v>
      </c>
      <c r="B36" s="677">
        <v>0</v>
      </c>
      <c r="C36" s="429"/>
      <c r="D36" s="430"/>
      <c r="E36" s="678">
        <v>0</v>
      </c>
      <c r="F36" s="430"/>
      <c r="G36" s="677">
        <v>0</v>
      </c>
      <c r="H36" s="430"/>
      <c r="I36" s="168">
        <v>0</v>
      </c>
    </row>
    <row r="37" spans="1:9" x14ac:dyDescent="0.25">
      <c r="A37" s="228" t="s">
        <v>672</v>
      </c>
      <c r="B37" s="681">
        <v>51</v>
      </c>
      <c r="C37" s="449"/>
      <c r="D37" s="450"/>
      <c r="E37" s="682">
        <v>-11848.86</v>
      </c>
      <c r="F37" s="450"/>
      <c r="G37" s="681">
        <v>58</v>
      </c>
      <c r="H37" s="450"/>
      <c r="I37" s="229">
        <v>-11848.86</v>
      </c>
    </row>
  </sheetData>
  <mergeCells count="87">
    <mergeCell ref="B37:D37"/>
    <mergeCell ref="E37:F37"/>
    <mergeCell ref="G37:H37"/>
    <mergeCell ref="B35:D35"/>
    <mergeCell ref="E35:F35"/>
    <mergeCell ref="G35:H35"/>
    <mergeCell ref="B36:D36"/>
    <mergeCell ref="E36:F36"/>
    <mergeCell ref="G36:H36"/>
    <mergeCell ref="B33:D33"/>
    <mergeCell ref="E33:F33"/>
    <mergeCell ref="G33:H33"/>
    <mergeCell ref="B34:D34"/>
    <mergeCell ref="E34:F34"/>
    <mergeCell ref="G34:H34"/>
    <mergeCell ref="B31:D31"/>
    <mergeCell ref="E31:F31"/>
    <mergeCell ref="G31:H31"/>
    <mergeCell ref="B32:D32"/>
    <mergeCell ref="E32:F32"/>
    <mergeCell ref="G32:H32"/>
    <mergeCell ref="B29:D29"/>
    <mergeCell ref="E29:F29"/>
    <mergeCell ref="G29:H29"/>
    <mergeCell ref="B30:D30"/>
    <mergeCell ref="E30:F30"/>
    <mergeCell ref="G30:H30"/>
    <mergeCell ref="B27:D27"/>
    <mergeCell ref="E27:F27"/>
    <mergeCell ref="G27:H27"/>
    <mergeCell ref="B28:D28"/>
    <mergeCell ref="E28:F28"/>
    <mergeCell ref="G28:H28"/>
    <mergeCell ref="A22:E22"/>
    <mergeCell ref="F22:G22"/>
    <mergeCell ref="B25:F25"/>
    <mergeCell ref="G25:I25"/>
    <mergeCell ref="B26:D26"/>
    <mergeCell ref="E26:F26"/>
    <mergeCell ref="G26:H26"/>
    <mergeCell ref="A19:E19"/>
    <mergeCell ref="F19:G19"/>
    <mergeCell ref="A20:E20"/>
    <mergeCell ref="F20:G20"/>
    <mergeCell ref="A21:E21"/>
    <mergeCell ref="F21:G21"/>
    <mergeCell ref="A16:E16"/>
    <mergeCell ref="F16:G16"/>
    <mergeCell ref="A17:E17"/>
    <mergeCell ref="F17:G17"/>
    <mergeCell ref="A18:E18"/>
    <mergeCell ref="F18:G18"/>
    <mergeCell ref="A13:E13"/>
    <mergeCell ref="F13:G13"/>
    <mergeCell ref="A14:E14"/>
    <mergeCell ref="F14:G14"/>
    <mergeCell ref="A15:E15"/>
    <mergeCell ref="F15:G15"/>
    <mergeCell ref="A11:B11"/>
    <mergeCell ref="C11:E11"/>
    <mergeCell ref="F11:G11"/>
    <mergeCell ref="A12:E12"/>
    <mergeCell ref="F12:G12"/>
    <mergeCell ref="A9:B9"/>
    <mergeCell ref="C9:E9"/>
    <mergeCell ref="F9:G9"/>
    <mergeCell ref="A10:E10"/>
    <mergeCell ref="F10:G10"/>
    <mergeCell ref="A7:B7"/>
    <mergeCell ref="C7:E7"/>
    <mergeCell ref="F7:G7"/>
    <mergeCell ref="A8:B8"/>
    <mergeCell ref="C8:E8"/>
    <mergeCell ref="F8:G8"/>
    <mergeCell ref="A5:B5"/>
    <mergeCell ref="C5:E5"/>
    <mergeCell ref="F5:G5"/>
    <mergeCell ref="A6:B6"/>
    <mergeCell ref="C6:E6"/>
    <mergeCell ref="F6:G6"/>
    <mergeCell ref="A1:C3"/>
    <mergeCell ref="D1:I1"/>
    <mergeCell ref="D2:I2"/>
    <mergeCell ref="D3:I3"/>
    <mergeCell ref="A4:B4"/>
    <mergeCell ref="C4:E4"/>
    <mergeCell ref="F4:G4"/>
  </mergeCells>
  <pageMargins left="0.25" right="0.25" top="0.25" bottom="0.25" header="0.25" footer="0.25"/>
  <pageSetup orientation="portrait" horizontalDpi="300" verticalDpi="300"/>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election sqref="A1:B3"/>
    </sheetView>
  </sheetViews>
  <sheetFormatPr defaultRowHeight="15" x14ac:dyDescent="0.25"/>
  <cols>
    <col min="1" max="1" width="25" customWidth="1"/>
    <col min="2" max="2" width="8.5703125" customWidth="1"/>
    <col min="3" max="3" width="13.140625" customWidth="1"/>
    <col min="4" max="4" width="26.7109375" customWidth="1"/>
    <col min="5" max="5" width="16.7109375" customWidth="1"/>
    <col min="6" max="6" width="20.28515625" customWidth="1"/>
  </cols>
  <sheetData>
    <row r="1" spans="1:6" ht="18" customHeight="1" x14ac:dyDescent="0.25">
      <c r="A1" s="387"/>
      <c r="B1" s="387"/>
      <c r="C1" s="388" t="s">
        <v>0</v>
      </c>
      <c r="D1" s="387"/>
      <c r="E1" s="387"/>
      <c r="F1" s="387"/>
    </row>
    <row r="2" spans="1:6" ht="18" customHeight="1" x14ac:dyDescent="0.25">
      <c r="A2" s="387"/>
      <c r="B2" s="387"/>
      <c r="C2" s="388" t="s">
        <v>1</v>
      </c>
      <c r="D2" s="387"/>
      <c r="E2" s="387"/>
      <c r="F2" s="387"/>
    </row>
    <row r="3" spans="1:6" ht="18" customHeight="1" x14ac:dyDescent="0.25">
      <c r="A3" s="387"/>
      <c r="B3" s="387"/>
      <c r="C3" s="388" t="s">
        <v>2</v>
      </c>
      <c r="D3" s="387"/>
      <c r="E3" s="387"/>
      <c r="F3" s="387"/>
    </row>
    <row r="4" spans="1:6" x14ac:dyDescent="0.25">
      <c r="A4" s="159" t="s">
        <v>2</v>
      </c>
      <c r="B4" s="527" t="s">
        <v>2</v>
      </c>
      <c r="C4" s="387"/>
      <c r="D4" s="160" t="s">
        <v>2</v>
      </c>
      <c r="E4" s="160" t="s">
        <v>2</v>
      </c>
      <c r="F4" s="160" t="s">
        <v>2</v>
      </c>
    </row>
    <row r="5" spans="1:6" ht="15.75" x14ac:dyDescent="0.25">
      <c r="A5" s="161" t="s">
        <v>62</v>
      </c>
      <c r="B5" s="528" t="s">
        <v>2</v>
      </c>
      <c r="C5" s="387"/>
      <c r="D5" s="160" t="s">
        <v>2</v>
      </c>
      <c r="E5" s="160" t="s">
        <v>2</v>
      </c>
      <c r="F5" s="160" t="s">
        <v>2</v>
      </c>
    </row>
    <row r="6" spans="1:6" x14ac:dyDescent="0.25">
      <c r="A6" s="159" t="s">
        <v>2</v>
      </c>
      <c r="B6" s="527" t="s">
        <v>2</v>
      </c>
      <c r="C6" s="387"/>
      <c r="D6" s="160" t="s">
        <v>2</v>
      </c>
      <c r="E6" s="160" t="s">
        <v>2</v>
      </c>
      <c r="F6" s="160" t="s">
        <v>2</v>
      </c>
    </row>
    <row r="7" spans="1:6" ht="38.25" x14ac:dyDescent="0.25">
      <c r="A7" s="230" t="s">
        <v>96</v>
      </c>
      <c r="B7" s="683" t="s">
        <v>62</v>
      </c>
      <c r="C7" s="450"/>
      <c r="D7" s="230" t="s">
        <v>673</v>
      </c>
      <c r="E7" s="230" t="s">
        <v>674</v>
      </c>
      <c r="F7" s="230" t="s">
        <v>675</v>
      </c>
    </row>
    <row r="8" spans="1:6" x14ac:dyDescent="0.25">
      <c r="A8" s="231">
        <v>45016</v>
      </c>
      <c r="B8" s="684">
        <v>36108358.75</v>
      </c>
      <c r="C8" s="430"/>
      <c r="D8" s="232">
        <v>1107304422.46</v>
      </c>
      <c r="E8" s="233">
        <v>3.2609242785991303E-2</v>
      </c>
      <c r="F8" s="233">
        <v>0.32822597996471697</v>
      </c>
    </row>
    <row r="9" spans="1:6" x14ac:dyDescent="0.25">
      <c r="A9" s="234">
        <v>45046</v>
      </c>
      <c r="B9" s="685">
        <v>26805549.829999998</v>
      </c>
      <c r="C9" s="430"/>
      <c r="D9" s="235">
        <v>1073994919.3199999</v>
      </c>
      <c r="E9" s="236">
        <v>2.4958730574788899E-2</v>
      </c>
      <c r="F9" s="236">
        <v>0.26162671437110402</v>
      </c>
    </row>
    <row r="10" spans="1:6" x14ac:dyDescent="0.25">
      <c r="A10" s="231">
        <v>45077</v>
      </c>
      <c r="B10" s="684">
        <v>25851673.57</v>
      </c>
      <c r="C10" s="430"/>
      <c r="D10" s="232">
        <v>1048892442.05</v>
      </c>
      <c r="E10" s="233">
        <v>2.46466391915976E-2</v>
      </c>
      <c r="F10" s="233">
        <v>0.258785652483975</v>
      </c>
    </row>
    <row r="11" spans="1:6" x14ac:dyDescent="0.25">
      <c r="A11" s="234">
        <v>45107</v>
      </c>
      <c r="B11" s="685">
        <v>30053711.239999998</v>
      </c>
      <c r="C11" s="430"/>
      <c r="D11" s="235">
        <v>1014138076.89</v>
      </c>
      <c r="E11" s="236">
        <v>2.9634733104750399E-2</v>
      </c>
      <c r="F11" s="236">
        <v>0.303015826229039</v>
      </c>
    </row>
    <row r="12" spans="1:6" x14ac:dyDescent="0.25">
      <c r="A12" s="231">
        <v>45138</v>
      </c>
      <c r="B12" s="684">
        <v>26122677.899999999</v>
      </c>
      <c r="C12" s="430"/>
      <c r="D12" s="232">
        <v>972592677.30999994</v>
      </c>
      <c r="E12" s="233">
        <v>2.6858805859252599E-2</v>
      </c>
      <c r="F12" s="233">
        <v>0.278709378557362</v>
      </c>
    </row>
    <row r="13" spans="1:6" x14ac:dyDescent="0.25">
      <c r="A13" s="234">
        <v>45169</v>
      </c>
      <c r="B13" s="685">
        <v>24954910.73</v>
      </c>
      <c r="C13" s="430"/>
      <c r="D13" s="235">
        <v>941082300.13999999</v>
      </c>
      <c r="E13" s="236">
        <v>2.6517245862861898E-2</v>
      </c>
      <c r="F13" s="236">
        <v>0.27566554275652599</v>
      </c>
    </row>
    <row r="14" spans="1:6" x14ac:dyDescent="0.25">
      <c r="A14" s="231">
        <v>45199</v>
      </c>
      <c r="B14" s="684">
        <v>39502643.460000001</v>
      </c>
      <c r="C14" s="430"/>
      <c r="D14" s="232">
        <v>1405567118.74</v>
      </c>
      <c r="E14" s="233">
        <v>2.8104416312336299E-2</v>
      </c>
      <c r="F14" s="233">
        <v>0.28971064788717499</v>
      </c>
    </row>
    <row r="15" spans="1:6" x14ac:dyDescent="0.25">
      <c r="A15" s="234">
        <v>45230</v>
      </c>
      <c r="B15" s="685">
        <v>28431547.719999999</v>
      </c>
      <c r="C15" s="430"/>
      <c r="D15" s="235">
        <v>1371496280.0899999</v>
      </c>
      <c r="E15" s="236">
        <v>2.0730313404958199E-2</v>
      </c>
      <c r="F15" s="236">
        <v>0.22227200338823999</v>
      </c>
    </row>
    <row r="16" spans="1:6" x14ac:dyDescent="0.25">
      <c r="A16" s="231">
        <v>45260</v>
      </c>
      <c r="B16" s="684">
        <v>20485302.649999999</v>
      </c>
      <c r="C16" s="430"/>
      <c r="D16" s="232">
        <v>2531860438.1199999</v>
      </c>
      <c r="E16" s="233">
        <v>8.0910078381773304E-3</v>
      </c>
      <c r="F16" s="233">
        <v>9.2885877047523005E-2</v>
      </c>
    </row>
    <row r="17" spans="1:6" x14ac:dyDescent="0.25">
      <c r="A17" s="234">
        <v>45291</v>
      </c>
      <c r="B17" s="685">
        <v>31711085.09</v>
      </c>
      <c r="C17" s="430"/>
      <c r="D17" s="235">
        <v>2491809581.0700002</v>
      </c>
      <c r="E17" s="236">
        <v>1.2726126960465E-2</v>
      </c>
      <c r="F17" s="236">
        <v>0.14246524750445499</v>
      </c>
    </row>
    <row r="18" spans="1:6" x14ac:dyDescent="0.25">
      <c r="A18" s="237" t="s">
        <v>2</v>
      </c>
      <c r="B18" s="686" t="s">
        <v>2</v>
      </c>
      <c r="C18" s="430"/>
      <c r="D18" s="238" t="s">
        <v>2</v>
      </c>
      <c r="E18" s="238" t="s">
        <v>2</v>
      </c>
      <c r="F18" s="238" t="s">
        <v>2</v>
      </c>
    </row>
    <row r="19" spans="1:6" ht="59.25" customHeight="1" x14ac:dyDescent="0.25">
      <c r="A19" s="531" t="s">
        <v>676</v>
      </c>
      <c r="B19" s="429"/>
      <c r="C19" s="429"/>
      <c r="D19" s="429"/>
      <c r="E19" s="429"/>
      <c r="F19" s="430"/>
    </row>
    <row r="20" spans="1:6" ht="0" hidden="1" customHeight="1" x14ac:dyDescent="0.25"/>
  </sheetData>
  <mergeCells count="20">
    <mergeCell ref="B15:C15"/>
    <mergeCell ref="B16:C16"/>
    <mergeCell ref="B17:C17"/>
    <mergeCell ref="B18:C18"/>
    <mergeCell ref="A19:F19"/>
    <mergeCell ref="B10:C10"/>
    <mergeCell ref="B11:C11"/>
    <mergeCell ref="B12:C12"/>
    <mergeCell ref="B13:C13"/>
    <mergeCell ref="B14:C14"/>
    <mergeCell ref="B5:C5"/>
    <mergeCell ref="B6:C6"/>
    <mergeCell ref="B7:C7"/>
    <mergeCell ref="B8:C8"/>
    <mergeCell ref="B9:C9"/>
    <mergeCell ref="A1:B3"/>
    <mergeCell ref="C1:F1"/>
    <mergeCell ref="C2:F2"/>
    <mergeCell ref="C3:F3"/>
    <mergeCell ref="B4:C4"/>
  </mergeCells>
  <pageMargins left="0.25" right="0.25" top="0.25" bottom="0.25" header="0.25" footer="0.25"/>
  <pageSetup orientation="portrait" horizontalDpi="300" verticalDpi="300"/>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showGridLines="0" workbookViewId="0">
      <selection activeCell="G53" sqref="G53:H53"/>
    </sheetView>
  </sheetViews>
  <sheetFormatPr defaultRowHeight="15" x14ac:dyDescent="0.25"/>
  <cols>
    <col min="1" max="1" width="1.7109375" customWidth="1"/>
    <col min="2" max="2" width="31" customWidth="1"/>
    <col min="3" max="3" width="0.85546875" customWidth="1"/>
    <col min="4" max="4" width="12.85546875" customWidth="1"/>
    <col min="5" max="6" width="13.7109375" customWidth="1"/>
    <col min="7" max="7" width="0.5703125" customWidth="1"/>
    <col min="8" max="8" width="17.28515625" customWidth="1"/>
    <col min="9" max="9" width="0.5703125" customWidth="1"/>
    <col min="10" max="10" width="13.28515625" customWidth="1"/>
    <col min="11" max="11" width="13.7109375" customWidth="1"/>
    <col min="12" max="12" width="18.140625" customWidth="1"/>
    <col min="13" max="13" width="13.7109375" customWidth="1"/>
    <col min="14" max="14" width="18.140625" customWidth="1"/>
    <col min="15" max="15" width="13.7109375" customWidth="1"/>
    <col min="16" max="16" width="18.140625" customWidth="1"/>
    <col min="17" max="17" width="13.7109375" customWidth="1"/>
    <col min="18" max="18" width="18.140625" customWidth="1"/>
    <col min="19" max="19" width="13.7109375" customWidth="1"/>
    <col min="20" max="20" width="18.140625" customWidth="1"/>
    <col min="21" max="21" width="13.7109375" customWidth="1"/>
    <col min="22" max="22" width="18.140625" customWidth="1"/>
    <col min="23" max="23" width="13.7109375" customWidth="1"/>
    <col min="24" max="24" width="18.140625" customWidth="1"/>
    <col min="25" max="25" width="54.85546875" customWidth="1"/>
  </cols>
  <sheetData>
    <row r="1" spans="1:25" ht="18" customHeight="1" x14ac:dyDescent="0.25">
      <c r="A1" s="387"/>
      <c r="B1" s="387"/>
      <c r="C1" s="387"/>
      <c r="D1" s="388" t="s">
        <v>0</v>
      </c>
      <c r="E1" s="387"/>
      <c r="F1" s="387"/>
      <c r="G1" s="387"/>
      <c r="H1" s="387"/>
      <c r="I1" s="387"/>
      <c r="J1" s="387"/>
      <c r="K1" s="387"/>
      <c r="L1" s="387"/>
      <c r="M1" s="387"/>
      <c r="N1" s="387"/>
      <c r="O1" s="387"/>
      <c r="P1" s="387"/>
      <c r="Q1" s="387"/>
      <c r="R1" s="387"/>
      <c r="S1" s="387"/>
      <c r="T1" s="387"/>
      <c r="U1" s="387"/>
      <c r="V1" s="387"/>
      <c r="W1" s="387"/>
      <c r="X1" s="387"/>
      <c r="Y1" s="387"/>
    </row>
    <row r="2" spans="1:25" ht="18" customHeight="1" x14ac:dyDescent="0.25">
      <c r="A2" s="387"/>
      <c r="B2" s="387"/>
      <c r="C2" s="387"/>
      <c r="D2" s="388" t="s">
        <v>1</v>
      </c>
      <c r="E2" s="387"/>
      <c r="F2" s="387"/>
      <c r="G2" s="387"/>
      <c r="H2" s="387"/>
      <c r="I2" s="387"/>
      <c r="J2" s="387"/>
      <c r="K2" s="387"/>
      <c r="L2" s="387"/>
      <c r="M2" s="387"/>
      <c r="N2" s="387"/>
      <c r="O2" s="387"/>
      <c r="P2" s="387"/>
      <c r="Q2" s="387"/>
      <c r="R2" s="387"/>
      <c r="S2" s="387"/>
      <c r="T2" s="387"/>
      <c r="U2" s="387"/>
      <c r="V2" s="387"/>
      <c r="W2" s="387"/>
      <c r="X2" s="387"/>
      <c r="Y2" s="387"/>
    </row>
    <row r="3" spans="1:25" ht="18" customHeight="1" x14ac:dyDescent="0.25">
      <c r="A3" s="387"/>
      <c r="B3" s="387"/>
      <c r="C3" s="387"/>
      <c r="D3" s="388" t="s">
        <v>2</v>
      </c>
      <c r="E3" s="387"/>
      <c r="F3" s="387"/>
      <c r="G3" s="387"/>
      <c r="H3" s="387"/>
      <c r="I3" s="387"/>
      <c r="J3" s="387"/>
      <c r="K3" s="387"/>
      <c r="L3" s="387"/>
      <c r="M3" s="387"/>
      <c r="N3" s="387"/>
      <c r="O3" s="387"/>
      <c r="P3" s="387"/>
      <c r="Q3" s="387"/>
      <c r="R3" s="387"/>
      <c r="S3" s="387"/>
      <c r="T3" s="387"/>
      <c r="U3" s="387"/>
      <c r="V3" s="387"/>
      <c r="W3" s="387"/>
      <c r="X3" s="387"/>
      <c r="Y3" s="387"/>
    </row>
    <row r="4" spans="1:25" ht="18" customHeight="1" x14ac:dyDescent="0.25">
      <c r="B4" s="389" t="s">
        <v>677</v>
      </c>
      <c r="C4" s="387"/>
      <c r="D4" s="387"/>
      <c r="E4" s="387"/>
      <c r="F4" s="387"/>
      <c r="G4" s="387"/>
      <c r="H4" s="387"/>
      <c r="I4" s="387"/>
      <c r="J4" s="387"/>
      <c r="K4" s="387"/>
      <c r="L4" s="387"/>
      <c r="M4" s="387"/>
      <c r="N4" s="387"/>
      <c r="O4" s="387"/>
      <c r="P4" s="387"/>
      <c r="Q4" s="387"/>
      <c r="R4" s="387"/>
      <c r="S4" s="387"/>
      <c r="T4" s="387"/>
      <c r="U4" s="387"/>
      <c r="V4" s="387"/>
      <c r="W4" s="387"/>
      <c r="X4" s="387"/>
      <c r="Y4" s="387"/>
    </row>
    <row r="5" spans="1:25" ht="2.85" customHeight="1" x14ac:dyDescent="0.25"/>
    <row r="6" spans="1:25" x14ac:dyDescent="0.25">
      <c r="B6" s="186" t="s">
        <v>2</v>
      </c>
      <c r="C6" s="570" t="s">
        <v>2</v>
      </c>
      <c r="D6" s="387"/>
      <c r="E6" s="187" t="s">
        <v>2</v>
      </c>
      <c r="F6" s="187" t="s">
        <v>2</v>
      </c>
      <c r="G6" s="565" t="s">
        <v>2</v>
      </c>
      <c r="H6" s="387"/>
      <c r="I6" s="565" t="s">
        <v>2</v>
      </c>
      <c r="J6" s="387"/>
      <c r="K6" s="187" t="s">
        <v>2</v>
      </c>
      <c r="L6" s="187" t="s">
        <v>2</v>
      </c>
      <c r="M6" s="187" t="s">
        <v>2</v>
      </c>
      <c r="N6" s="187" t="s">
        <v>2</v>
      </c>
      <c r="O6" s="187" t="s">
        <v>2</v>
      </c>
      <c r="P6" s="187" t="s">
        <v>2</v>
      </c>
      <c r="Q6" s="187" t="s">
        <v>2</v>
      </c>
      <c r="R6" s="187" t="s">
        <v>2</v>
      </c>
      <c r="S6" s="187" t="s">
        <v>2</v>
      </c>
      <c r="T6" s="187" t="s">
        <v>2</v>
      </c>
      <c r="U6" s="187" t="s">
        <v>2</v>
      </c>
      <c r="V6" s="187" t="s">
        <v>2</v>
      </c>
      <c r="W6" s="187" t="s">
        <v>2</v>
      </c>
      <c r="X6" s="187" t="s">
        <v>2</v>
      </c>
    </row>
    <row r="7" spans="1:25" x14ac:dyDescent="0.25">
      <c r="B7" s="239" t="s">
        <v>2</v>
      </c>
      <c r="C7" s="687" t="s">
        <v>2</v>
      </c>
      <c r="D7" s="387"/>
      <c r="E7" s="688" t="s">
        <v>678</v>
      </c>
      <c r="F7" s="585"/>
      <c r="G7" s="585"/>
      <c r="H7" s="585"/>
      <c r="I7" s="585"/>
      <c r="J7" s="586"/>
      <c r="K7" s="567" t="s">
        <v>609</v>
      </c>
      <c r="L7" s="429"/>
      <c r="M7" s="429"/>
      <c r="N7" s="429"/>
      <c r="O7" s="429"/>
      <c r="P7" s="430"/>
      <c r="Q7" s="567" t="s">
        <v>108</v>
      </c>
      <c r="R7" s="429"/>
      <c r="S7" s="429"/>
      <c r="T7" s="430"/>
      <c r="U7" s="567" t="s">
        <v>610</v>
      </c>
      <c r="V7" s="429"/>
      <c r="W7" s="429"/>
      <c r="X7" s="430"/>
    </row>
    <row r="8" spans="1:25" ht="18" customHeight="1" x14ac:dyDescent="0.25">
      <c r="C8" s="687" t="s">
        <v>2</v>
      </c>
      <c r="D8" s="387"/>
      <c r="E8" s="689" t="s">
        <v>2</v>
      </c>
      <c r="F8" s="387"/>
      <c r="G8" s="387"/>
      <c r="H8" s="387"/>
      <c r="I8" s="387"/>
      <c r="J8" s="397"/>
      <c r="K8" s="567" t="s">
        <v>611</v>
      </c>
      <c r="L8" s="430"/>
      <c r="M8" s="567" t="s">
        <v>612</v>
      </c>
      <c r="N8" s="430"/>
      <c r="O8" s="567" t="s">
        <v>613</v>
      </c>
      <c r="P8" s="430"/>
      <c r="Q8" s="567" t="s">
        <v>614</v>
      </c>
      <c r="R8" s="430"/>
      <c r="S8" s="567" t="s">
        <v>615</v>
      </c>
      <c r="T8" s="430"/>
      <c r="U8" s="567" t="s">
        <v>616</v>
      </c>
      <c r="V8" s="430"/>
      <c r="W8" s="567" t="s">
        <v>617</v>
      </c>
      <c r="X8" s="430"/>
    </row>
    <row r="9" spans="1:25" ht="36" x14ac:dyDescent="0.25">
      <c r="B9" s="436" t="s">
        <v>679</v>
      </c>
      <c r="C9" s="429"/>
      <c r="D9" s="430"/>
      <c r="E9" s="37" t="s">
        <v>619</v>
      </c>
      <c r="F9" s="37" t="s">
        <v>110</v>
      </c>
      <c r="G9" s="443" t="s">
        <v>111</v>
      </c>
      <c r="H9" s="430"/>
      <c r="I9" s="443" t="s">
        <v>630</v>
      </c>
      <c r="J9" s="430"/>
      <c r="K9" s="188" t="s">
        <v>619</v>
      </c>
      <c r="L9" s="188" t="s">
        <v>111</v>
      </c>
      <c r="M9" s="188" t="s">
        <v>619</v>
      </c>
      <c r="N9" s="188" t="s">
        <v>111</v>
      </c>
      <c r="O9" s="188" t="s">
        <v>619</v>
      </c>
      <c r="P9" s="188" t="s">
        <v>111</v>
      </c>
      <c r="Q9" s="188" t="s">
        <v>619</v>
      </c>
      <c r="R9" s="188" t="s">
        <v>111</v>
      </c>
      <c r="S9" s="188" t="s">
        <v>619</v>
      </c>
      <c r="T9" s="188" t="s">
        <v>111</v>
      </c>
      <c r="U9" s="188" t="s">
        <v>619</v>
      </c>
      <c r="V9" s="188" t="s">
        <v>111</v>
      </c>
      <c r="W9" s="188" t="s">
        <v>619</v>
      </c>
      <c r="X9" s="188" t="s">
        <v>111</v>
      </c>
    </row>
    <row r="10" spans="1:25" x14ac:dyDescent="0.25">
      <c r="B10" s="207" t="s">
        <v>680</v>
      </c>
      <c r="C10" s="621" t="s">
        <v>2</v>
      </c>
      <c r="D10" s="387"/>
      <c r="E10" s="218">
        <v>131774</v>
      </c>
      <c r="F10" s="40">
        <v>0.95698526474796097</v>
      </c>
      <c r="G10" s="642">
        <v>2435137799.9400001</v>
      </c>
      <c r="H10" s="387"/>
      <c r="I10" s="643">
        <v>0.99821335511932996</v>
      </c>
      <c r="J10" s="387"/>
      <c r="K10" s="208">
        <v>18731</v>
      </c>
      <c r="L10" s="209">
        <v>153561920.81999999</v>
      </c>
      <c r="M10" s="208">
        <v>112294</v>
      </c>
      <c r="N10" s="209">
        <v>2264425468.2600002</v>
      </c>
      <c r="O10" s="208">
        <v>749</v>
      </c>
      <c r="P10" s="209">
        <v>17150410.859999999</v>
      </c>
      <c r="Q10" s="240">
        <v>68340</v>
      </c>
      <c r="R10" s="241">
        <v>1464588830.77</v>
      </c>
      <c r="S10" s="240">
        <v>63434</v>
      </c>
      <c r="T10" s="241">
        <v>970548969.16999996</v>
      </c>
      <c r="U10" s="240">
        <v>130504</v>
      </c>
      <c r="V10" s="241">
        <v>2411244195.8899999</v>
      </c>
      <c r="W10" s="240">
        <v>1270</v>
      </c>
      <c r="X10" s="241">
        <v>23893604.050000001</v>
      </c>
    </row>
    <row r="11" spans="1:25" x14ac:dyDescent="0.25">
      <c r="B11" s="94" t="s">
        <v>681</v>
      </c>
      <c r="C11" s="627" t="s">
        <v>2</v>
      </c>
      <c r="D11" s="387"/>
      <c r="E11" s="220">
        <v>5923</v>
      </c>
      <c r="F11" s="223">
        <v>4.3014735252038902E-2</v>
      </c>
      <c r="G11" s="646">
        <v>4358513.5999999996</v>
      </c>
      <c r="H11" s="387"/>
      <c r="I11" s="647">
        <v>1.78664488067017E-3</v>
      </c>
      <c r="J11" s="387"/>
      <c r="K11" s="212">
        <v>685</v>
      </c>
      <c r="L11" s="211">
        <v>430509.37</v>
      </c>
      <c r="M11" s="212">
        <v>5217</v>
      </c>
      <c r="N11" s="211">
        <v>3898598.63</v>
      </c>
      <c r="O11" s="212">
        <v>21</v>
      </c>
      <c r="P11" s="211">
        <v>29405.599999999999</v>
      </c>
      <c r="Q11" s="242">
        <v>3169</v>
      </c>
      <c r="R11" s="222">
        <v>2399533.12</v>
      </c>
      <c r="S11" s="242">
        <v>2754</v>
      </c>
      <c r="T11" s="222">
        <v>1958980.48</v>
      </c>
      <c r="U11" s="242">
        <v>5899</v>
      </c>
      <c r="V11" s="222">
        <v>4345709.08</v>
      </c>
      <c r="W11" s="242">
        <v>24</v>
      </c>
      <c r="X11" s="222">
        <v>12804.52</v>
      </c>
    </row>
    <row r="12" spans="1:25" x14ac:dyDescent="0.25">
      <c r="B12" s="213" t="s">
        <v>115</v>
      </c>
      <c r="C12" s="634" t="s">
        <v>2</v>
      </c>
      <c r="D12" s="429"/>
      <c r="E12" s="224">
        <v>137697</v>
      </c>
      <c r="F12" s="225">
        <v>1</v>
      </c>
      <c r="G12" s="649">
        <v>2439496313.54</v>
      </c>
      <c r="H12" s="429"/>
      <c r="I12" s="648">
        <v>1</v>
      </c>
      <c r="J12" s="429"/>
      <c r="K12" s="216">
        <v>19416</v>
      </c>
      <c r="L12" s="217">
        <v>153992430.19</v>
      </c>
      <c r="M12" s="216">
        <v>117511</v>
      </c>
      <c r="N12" s="217">
        <v>2268324066.8899999</v>
      </c>
      <c r="O12" s="216">
        <v>770</v>
      </c>
      <c r="P12" s="217">
        <v>17179816.460000001</v>
      </c>
      <c r="Q12" s="243">
        <v>71509</v>
      </c>
      <c r="R12" s="244">
        <v>1466988363.8900001</v>
      </c>
      <c r="S12" s="243">
        <v>66188</v>
      </c>
      <c r="T12" s="244">
        <v>972507949.64999998</v>
      </c>
      <c r="U12" s="243">
        <v>136403</v>
      </c>
      <c r="V12" s="244">
        <v>2415589904.9699998</v>
      </c>
      <c r="W12" s="243">
        <v>1294</v>
      </c>
      <c r="X12" s="244">
        <v>23906408.57</v>
      </c>
    </row>
    <row r="13" spans="1:25" x14ac:dyDescent="0.25">
      <c r="B13" s="186" t="s">
        <v>2</v>
      </c>
      <c r="C13" s="570" t="s">
        <v>2</v>
      </c>
      <c r="D13" s="387"/>
      <c r="E13" s="187" t="s">
        <v>2</v>
      </c>
      <c r="F13" s="187" t="s">
        <v>2</v>
      </c>
      <c r="G13" s="565" t="s">
        <v>2</v>
      </c>
      <c r="H13" s="387"/>
      <c r="I13" s="565" t="s">
        <v>2</v>
      </c>
      <c r="J13" s="387"/>
      <c r="K13" s="187" t="s">
        <v>2</v>
      </c>
      <c r="L13" s="187" t="s">
        <v>2</v>
      </c>
      <c r="M13" s="187" t="s">
        <v>2</v>
      </c>
      <c r="N13" s="187" t="s">
        <v>2</v>
      </c>
      <c r="O13" s="187" t="s">
        <v>2</v>
      </c>
      <c r="P13" s="187" t="s">
        <v>2</v>
      </c>
      <c r="Q13" s="187" t="s">
        <v>2</v>
      </c>
      <c r="R13" s="187" t="s">
        <v>2</v>
      </c>
      <c r="S13" s="187" t="s">
        <v>2</v>
      </c>
      <c r="T13" s="187" t="s">
        <v>2</v>
      </c>
      <c r="U13" s="187" t="s">
        <v>2</v>
      </c>
      <c r="V13" s="187" t="s">
        <v>2</v>
      </c>
      <c r="W13" s="187" t="s">
        <v>2</v>
      </c>
      <c r="X13" s="187" t="s">
        <v>2</v>
      </c>
    </row>
    <row r="14" spans="1:25" x14ac:dyDescent="0.25">
      <c r="B14" s="49" t="s">
        <v>2</v>
      </c>
      <c r="C14" s="690" t="s">
        <v>2</v>
      </c>
      <c r="D14" s="387"/>
      <c r="E14" s="187" t="s">
        <v>2</v>
      </c>
      <c r="F14" s="187" t="s">
        <v>2</v>
      </c>
      <c r="G14" s="565" t="s">
        <v>2</v>
      </c>
      <c r="H14" s="387"/>
      <c r="I14" s="565" t="s">
        <v>2</v>
      </c>
      <c r="J14" s="387"/>
      <c r="K14" s="187" t="s">
        <v>2</v>
      </c>
      <c r="L14" s="187" t="s">
        <v>2</v>
      </c>
      <c r="M14" s="187" t="s">
        <v>2</v>
      </c>
      <c r="N14" s="187" t="s">
        <v>2</v>
      </c>
      <c r="O14" s="187" t="s">
        <v>2</v>
      </c>
      <c r="P14" s="187" t="s">
        <v>2</v>
      </c>
      <c r="Q14" s="187" t="s">
        <v>2</v>
      </c>
      <c r="R14" s="187" t="s">
        <v>2</v>
      </c>
      <c r="S14" s="187" t="s">
        <v>2</v>
      </c>
      <c r="T14" s="187" t="s">
        <v>2</v>
      </c>
      <c r="U14" s="187" t="s">
        <v>2</v>
      </c>
      <c r="V14" s="187" t="s">
        <v>2</v>
      </c>
      <c r="W14" s="187" t="s">
        <v>2</v>
      </c>
      <c r="X14" s="187" t="s">
        <v>2</v>
      </c>
    </row>
    <row r="15" spans="1:25" x14ac:dyDescent="0.25">
      <c r="B15" s="186" t="s">
        <v>2</v>
      </c>
      <c r="C15" s="570" t="s">
        <v>2</v>
      </c>
      <c r="D15" s="387"/>
      <c r="E15" s="187" t="s">
        <v>2</v>
      </c>
      <c r="F15" s="187" t="s">
        <v>2</v>
      </c>
      <c r="G15" s="565" t="s">
        <v>2</v>
      </c>
      <c r="H15" s="387"/>
      <c r="I15" s="565" t="s">
        <v>2</v>
      </c>
      <c r="J15" s="387"/>
      <c r="K15" s="187" t="s">
        <v>2</v>
      </c>
      <c r="L15" s="187" t="s">
        <v>2</v>
      </c>
      <c r="M15" s="187" t="s">
        <v>2</v>
      </c>
      <c r="N15" s="187" t="s">
        <v>2</v>
      </c>
      <c r="O15" s="187" t="s">
        <v>2</v>
      </c>
      <c r="P15" s="187" t="s">
        <v>2</v>
      </c>
      <c r="Q15" s="187" t="s">
        <v>2</v>
      </c>
      <c r="R15" s="187" t="s">
        <v>2</v>
      </c>
      <c r="S15" s="187" t="s">
        <v>2</v>
      </c>
      <c r="T15" s="187" t="s">
        <v>2</v>
      </c>
      <c r="U15" s="187" t="s">
        <v>2</v>
      </c>
      <c r="V15" s="187" t="s">
        <v>2</v>
      </c>
      <c r="W15" s="187" t="s">
        <v>2</v>
      </c>
      <c r="X15" s="187" t="s">
        <v>2</v>
      </c>
    </row>
    <row r="16" spans="1:25" x14ac:dyDescent="0.25">
      <c r="B16" s="239" t="s">
        <v>2</v>
      </c>
      <c r="C16" s="687" t="s">
        <v>2</v>
      </c>
      <c r="D16" s="387"/>
      <c r="E16" s="688" t="s">
        <v>678</v>
      </c>
      <c r="F16" s="585"/>
      <c r="G16" s="585"/>
      <c r="H16" s="585"/>
      <c r="I16" s="585"/>
      <c r="J16" s="586"/>
      <c r="K16" s="567" t="s">
        <v>609</v>
      </c>
      <c r="L16" s="429"/>
      <c r="M16" s="429"/>
      <c r="N16" s="429"/>
      <c r="O16" s="429"/>
      <c r="P16" s="430"/>
      <c r="Q16" s="567" t="s">
        <v>108</v>
      </c>
      <c r="R16" s="429"/>
      <c r="S16" s="429"/>
      <c r="T16" s="430"/>
      <c r="U16" s="567" t="s">
        <v>610</v>
      </c>
      <c r="V16" s="429"/>
      <c r="W16" s="429"/>
      <c r="X16" s="430"/>
    </row>
    <row r="17" spans="2:24" ht="18" customHeight="1" x14ac:dyDescent="0.25">
      <c r="C17" s="687" t="s">
        <v>2</v>
      </c>
      <c r="D17" s="387"/>
      <c r="E17" s="689" t="s">
        <v>2</v>
      </c>
      <c r="F17" s="387"/>
      <c r="G17" s="387"/>
      <c r="H17" s="387"/>
      <c r="I17" s="387"/>
      <c r="J17" s="397"/>
      <c r="K17" s="567" t="s">
        <v>611</v>
      </c>
      <c r="L17" s="430"/>
      <c r="M17" s="567" t="s">
        <v>612</v>
      </c>
      <c r="N17" s="430"/>
      <c r="O17" s="567" t="s">
        <v>613</v>
      </c>
      <c r="P17" s="430"/>
      <c r="Q17" s="567" t="s">
        <v>614</v>
      </c>
      <c r="R17" s="430"/>
      <c r="S17" s="567" t="s">
        <v>615</v>
      </c>
      <c r="T17" s="430"/>
      <c r="U17" s="567" t="s">
        <v>616</v>
      </c>
      <c r="V17" s="430"/>
      <c r="W17" s="567" t="s">
        <v>617</v>
      </c>
      <c r="X17" s="430"/>
    </row>
    <row r="18" spans="2:24" ht="36" x14ac:dyDescent="0.25">
      <c r="B18" s="436" t="s">
        <v>682</v>
      </c>
      <c r="C18" s="429"/>
      <c r="D18" s="430"/>
      <c r="E18" s="37" t="s">
        <v>619</v>
      </c>
      <c r="F18" s="37" t="s">
        <v>110</v>
      </c>
      <c r="G18" s="443" t="s">
        <v>111</v>
      </c>
      <c r="H18" s="430"/>
      <c r="I18" s="443" t="s">
        <v>630</v>
      </c>
      <c r="J18" s="430"/>
      <c r="K18" s="188" t="s">
        <v>619</v>
      </c>
      <c r="L18" s="188" t="s">
        <v>111</v>
      </c>
      <c r="M18" s="188" t="s">
        <v>619</v>
      </c>
      <c r="N18" s="188" t="s">
        <v>111</v>
      </c>
      <c r="O18" s="188" t="s">
        <v>619</v>
      </c>
      <c r="P18" s="188" t="s">
        <v>111</v>
      </c>
      <c r="Q18" s="188" t="s">
        <v>619</v>
      </c>
      <c r="R18" s="188" t="s">
        <v>111</v>
      </c>
      <c r="S18" s="188" t="s">
        <v>619</v>
      </c>
      <c r="T18" s="188" t="s">
        <v>111</v>
      </c>
      <c r="U18" s="188" t="s">
        <v>619</v>
      </c>
      <c r="V18" s="188" t="s">
        <v>111</v>
      </c>
      <c r="W18" s="188" t="s">
        <v>619</v>
      </c>
      <c r="X18" s="188" t="s">
        <v>111</v>
      </c>
    </row>
    <row r="19" spans="2:24" x14ac:dyDescent="0.25">
      <c r="B19" s="207" t="s">
        <v>20</v>
      </c>
      <c r="C19" s="621" t="s">
        <v>2</v>
      </c>
      <c r="D19" s="387"/>
      <c r="E19" s="218">
        <v>136570</v>
      </c>
      <c r="F19" s="40">
        <v>0.99181536271669002</v>
      </c>
      <c r="G19" s="642">
        <v>2410203768.75</v>
      </c>
      <c r="H19" s="387"/>
      <c r="I19" s="643">
        <v>0.98799237997310496</v>
      </c>
      <c r="J19" s="387"/>
      <c r="K19" s="208">
        <v>19300</v>
      </c>
      <c r="L19" s="209">
        <v>153038225.30000001</v>
      </c>
      <c r="M19" s="208">
        <v>116515</v>
      </c>
      <c r="N19" s="209">
        <v>2240351220.5900002</v>
      </c>
      <c r="O19" s="208">
        <v>755</v>
      </c>
      <c r="P19" s="209">
        <v>16814322.859999999</v>
      </c>
      <c r="Q19" s="240">
        <v>70803</v>
      </c>
      <c r="R19" s="241">
        <v>1446330145.8399999</v>
      </c>
      <c r="S19" s="240">
        <v>65767</v>
      </c>
      <c r="T19" s="241">
        <v>963873622.90999997</v>
      </c>
      <c r="U19" s="240">
        <v>135313</v>
      </c>
      <c r="V19" s="241">
        <v>2387349063.9499998</v>
      </c>
      <c r="W19" s="240">
        <v>1257</v>
      </c>
      <c r="X19" s="241">
        <v>22854704.800000001</v>
      </c>
    </row>
    <row r="20" spans="2:24" x14ac:dyDescent="0.25">
      <c r="B20" s="94" t="s">
        <v>683</v>
      </c>
      <c r="C20" s="627" t="s">
        <v>2</v>
      </c>
      <c r="D20" s="387"/>
      <c r="E20" s="220">
        <v>1127</v>
      </c>
      <c r="F20" s="223">
        <v>8.18463728331046E-3</v>
      </c>
      <c r="G20" s="646">
        <v>29292544.789999999</v>
      </c>
      <c r="H20" s="387"/>
      <c r="I20" s="647">
        <v>1.20076200268952E-2</v>
      </c>
      <c r="J20" s="387"/>
      <c r="K20" s="212">
        <v>116</v>
      </c>
      <c r="L20" s="211">
        <v>954204.89</v>
      </c>
      <c r="M20" s="212">
        <v>996</v>
      </c>
      <c r="N20" s="211">
        <v>27972846.300000001</v>
      </c>
      <c r="O20" s="212">
        <v>15</v>
      </c>
      <c r="P20" s="211">
        <v>365493.6</v>
      </c>
      <c r="Q20" s="242">
        <v>706</v>
      </c>
      <c r="R20" s="222">
        <v>20658218.050000001</v>
      </c>
      <c r="S20" s="242">
        <v>421</v>
      </c>
      <c r="T20" s="222">
        <v>8634326.7400000002</v>
      </c>
      <c r="U20" s="242">
        <v>1090</v>
      </c>
      <c r="V20" s="222">
        <v>28240841.02</v>
      </c>
      <c r="W20" s="242">
        <v>37</v>
      </c>
      <c r="X20" s="222">
        <v>1051703.77</v>
      </c>
    </row>
    <row r="21" spans="2:24" x14ac:dyDescent="0.25">
      <c r="B21" s="207" t="s">
        <v>684</v>
      </c>
      <c r="C21" s="621" t="s">
        <v>2</v>
      </c>
      <c r="D21" s="387"/>
      <c r="E21" s="218">
        <v>0</v>
      </c>
      <c r="F21" s="40">
        <v>0</v>
      </c>
      <c r="G21" s="642">
        <v>0</v>
      </c>
      <c r="H21" s="387"/>
      <c r="I21" s="643">
        <v>0</v>
      </c>
      <c r="J21" s="387"/>
      <c r="K21" s="208">
        <v>0</v>
      </c>
      <c r="L21" s="209">
        <v>0</v>
      </c>
      <c r="M21" s="208">
        <v>0</v>
      </c>
      <c r="N21" s="209">
        <v>0</v>
      </c>
      <c r="O21" s="208">
        <v>0</v>
      </c>
      <c r="P21" s="209">
        <v>0</v>
      </c>
      <c r="Q21" s="240">
        <v>0</v>
      </c>
      <c r="R21" s="241">
        <v>0</v>
      </c>
      <c r="S21" s="240">
        <v>0</v>
      </c>
      <c r="T21" s="241">
        <v>0</v>
      </c>
      <c r="U21" s="240">
        <v>0</v>
      </c>
      <c r="V21" s="241">
        <v>0</v>
      </c>
      <c r="W21" s="240">
        <v>0</v>
      </c>
      <c r="X21" s="241">
        <v>0</v>
      </c>
    </row>
    <row r="22" spans="2:24" x14ac:dyDescent="0.25">
      <c r="B22" s="94" t="s">
        <v>685</v>
      </c>
      <c r="C22" s="627" t="s">
        <v>2</v>
      </c>
      <c r="D22" s="387"/>
      <c r="E22" s="220">
        <v>0</v>
      </c>
      <c r="F22" s="223">
        <v>0</v>
      </c>
      <c r="G22" s="646">
        <v>0</v>
      </c>
      <c r="H22" s="387"/>
      <c r="I22" s="647">
        <v>0</v>
      </c>
      <c r="J22" s="387"/>
      <c r="K22" s="212">
        <v>0</v>
      </c>
      <c r="L22" s="211">
        <v>0</v>
      </c>
      <c r="M22" s="212">
        <v>0</v>
      </c>
      <c r="N22" s="211">
        <v>0</v>
      </c>
      <c r="O22" s="212">
        <v>0</v>
      </c>
      <c r="P22" s="211">
        <v>0</v>
      </c>
      <c r="Q22" s="242">
        <v>0</v>
      </c>
      <c r="R22" s="222">
        <v>0</v>
      </c>
      <c r="S22" s="242">
        <v>0</v>
      </c>
      <c r="T22" s="222">
        <v>0</v>
      </c>
      <c r="U22" s="242">
        <v>0</v>
      </c>
      <c r="V22" s="222">
        <v>0</v>
      </c>
      <c r="W22" s="242">
        <v>0</v>
      </c>
      <c r="X22" s="222">
        <v>0</v>
      </c>
    </row>
    <row r="23" spans="2:24" x14ac:dyDescent="0.25">
      <c r="B23" s="207" t="s">
        <v>686</v>
      </c>
      <c r="C23" s="621" t="s">
        <v>2</v>
      </c>
      <c r="D23" s="387"/>
      <c r="E23" s="218">
        <v>0</v>
      </c>
      <c r="F23" s="40">
        <v>0</v>
      </c>
      <c r="G23" s="642">
        <v>0</v>
      </c>
      <c r="H23" s="387"/>
      <c r="I23" s="643">
        <v>0</v>
      </c>
      <c r="J23" s="387"/>
      <c r="K23" s="208">
        <v>0</v>
      </c>
      <c r="L23" s="209">
        <v>0</v>
      </c>
      <c r="M23" s="208">
        <v>0</v>
      </c>
      <c r="N23" s="209">
        <v>0</v>
      </c>
      <c r="O23" s="208">
        <v>0</v>
      </c>
      <c r="P23" s="209">
        <v>0</v>
      </c>
      <c r="Q23" s="240">
        <v>0</v>
      </c>
      <c r="R23" s="241">
        <v>0</v>
      </c>
      <c r="S23" s="240">
        <v>0</v>
      </c>
      <c r="T23" s="241">
        <v>0</v>
      </c>
      <c r="U23" s="240">
        <v>0</v>
      </c>
      <c r="V23" s="241">
        <v>0</v>
      </c>
      <c r="W23" s="240">
        <v>0</v>
      </c>
      <c r="X23" s="241">
        <v>0</v>
      </c>
    </row>
    <row r="24" spans="2:24" x14ac:dyDescent="0.25">
      <c r="B24" s="213" t="s">
        <v>115</v>
      </c>
      <c r="C24" s="634" t="s">
        <v>2</v>
      </c>
      <c r="D24" s="429"/>
      <c r="E24" s="224">
        <v>137697</v>
      </c>
      <c r="F24" s="225">
        <v>1</v>
      </c>
      <c r="G24" s="649">
        <v>2439496313.54</v>
      </c>
      <c r="H24" s="429"/>
      <c r="I24" s="648">
        <v>1</v>
      </c>
      <c r="J24" s="429"/>
      <c r="K24" s="216">
        <v>19416</v>
      </c>
      <c r="L24" s="217">
        <v>153992430.19</v>
      </c>
      <c r="M24" s="216">
        <v>117511</v>
      </c>
      <c r="N24" s="217">
        <v>2268324066.8899999</v>
      </c>
      <c r="O24" s="216">
        <v>770</v>
      </c>
      <c r="P24" s="217">
        <v>17179816.460000001</v>
      </c>
      <c r="Q24" s="243">
        <v>71509</v>
      </c>
      <c r="R24" s="244">
        <v>1466988363.8900001</v>
      </c>
      <c r="S24" s="243">
        <v>66188</v>
      </c>
      <c r="T24" s="244">
        <v>972507949.64999998</v>
      </c>
      <c r="U24" s="243">
        <v>136403</v>
      </c>
      <c r="V24" s="244">
        <v>2415589904.9699998</v>
      </c>
      <c r="W24" s="243">
        <v>1294</v>
      </c>
      <c r="X24" s="244">
        <v>23906408.57</v>
      </c>
    </row>
    <row r="25" spans="2:24" x14ac:dyDescent="0.25">
      <c r="B25" s="186" t="s">
        <v>2</v>
      </c>
      <c r="C25" s="570" t="s">
        <v>2</v>
      </c>
      <c r="D25" s="387"/>
      <c r="E25" s="187" t="s">
        <v>2</v>
      </c>
      <c r="F25" s="187" t="s">
        <v>2</v>
      </c>
      <c r="G25" s="565" t="s">
        <v>2</v>
      </c>
      <c r="H25" s="387"/>
      <c r="I25" s="565" t="s">
        <v>2</v>
      </c>
      <c r="J25" s="387"/>
      <c r="K25" s="187" t="s">
        <v>2</v>
      </c>
      <c r="L25" s="187" t="s">
        <v>2</v>
      </c>
      <c r="M25" s="187" t="s">
        <v>2</v>
      </c>
      <c r="N25" s="187" t="s">
        <v>2</v>
      </c>
      <c r="O25" s="187" t="s">
        <v>2</v>
      </c>
      <c r="P25" s="187" t="s">
        <v>2</v>
      </c>
      <c r="Q25" s="187" t="s">
        <v>2</v>
      </c>
      <c r="R25" s="187" t="s">
        <v>2</v>
      </c>
      <c r="S25" s="187" t="s">
        <v>2</v>
      </c>
      <c r="T25" s="187" t="s">
        <v>2</v>
      </c>
      <c r="U25" s="187" t="s">
        <v>2</v>
      </c>
      <c r="V25" s="187" t="s">
        <v>2</v>
      </c>
      <c r="W25" s="187" t="s">
        <v>2</v>
      </c>
      <c r="X25" s="187" t="s">
        <v>2</v>
      </c>
    </row>
    <row r="26" spans="2:24" x14ac:dyDescent="0.25">
      <c r="B26" s="49" t="s">
        <v>2</v>
      </c>
      <c r="C26" s="690" t="s">
        <v>2</v>
      </c>
      <c r="D26" s="387"/>
      <c r="E26" s="187" t="s">
        <v>2</v>
      </c>
      <c r="F26" s="187" t="s">
        <v>2</v>
      </c>
      <c r="G26" s="565" t="s">
        <v>2</v>
      </c>
      <c r="H26" s="387"/>
      <c r="I26" s="565" t="s">
        <v>2</v>
      </c>
      <c r="J26" s="387"/>
      <c r="K26" s="187" t="s">
        <v>2</v>
      </c>
      <c r="L26" s="187" t="s">
        <v>2</v>
      </c>
      <c r="M26" s="187" t="s">
        <v>2</v>
      </c>
      <c r="N26" s="187" t="s">
        <v>2</v>
      </c>
      <c r="O26" s="187" t="s">
        <v>2</v>
      </c>
      <c r="P26" s="187" t="s">
        <v>2</v>
      </c>
      <c r="Q26" s="187" t="s">
        <v>2</v>
      </c>
      <c r="R26" s="187" t="s">
        <v>2</v>
      </c>
      <c r="S26" s="187" t="s">
        <v>2</v>
      </c>
      <c r="T26" s="187" t="s">
        <v>2</v>
      </c>
      <c r="U26" s="187" t="s">
        <v>2</v>
      </c>
      <c r="V26" s="187" t="s">
        <v>2</v>
      </c>
      <c r="W26" s="187" t="s">
        <v>2</v>
      </c>
      <c r="X26" s="187" t="s">
        <v>2</v>
      </c>
    </row>
    <row r="27" spans="2:24" x14ac:dyDescent="0.25">
      <c r="B27" s="186" t="s">
        <v>2</v>
      </c>
      <c r="C27" s="570" t="s">
        <v>2</v>
      </c>
      <c r="D27" s="387"/>
      <c r="E27" s="187" t="s">
        <v>2</v>
      </c>
      <c r="F27" s="187" t="s">
        <v>2</v>
      </c>
      <c r="G27" s="565" t="s">
        <v>2</v>
      </c>
      <c r="H27" s="387"/>
      <c r="I27" s="565" t="s">
        <v>2</v>
      </c>
      <c r="J27" s="387"/>
      <c r="K27" s="187" t="s">
        <v>2</v>
      </c>
      <c r="L27" s="187" t="s">
        <v>2</v>
      </c>
      <c r="M27" s="187" t="s">
        <v>2</v>
      </c>
      <c r="N27" s="187" t="s">
        <v>2</v>
      </c>
      <c r="O27" s="187" t="s">
        <v>2</v>
      </c>
      <c r="P27" s="187" t="s">
        <v>2</v>
      </c>
      <c r="Q27" s="187" t="s">
        <v>2</v>
      </c>
      <c r="R27" s="187" t="s">
        <v>2</v>
      </c>
      <c r="S27" s="187" t="s">
        <v>2</v>
      </c>
      <c r="T27" s="187" t="s">
        <v>2</v>
      </c>
      <c r="U27" s="187" t="s">
        <v>2</v>
      </c>
      <c r="V27" s="187" t="s">
        <v>2</v>
      </c>
      <c r="W27" s="187" t="s">
        <v>2</v>
      </c>
      <c r="X27" s="187" t="s">
        <v>2</v>
      </c>
    </row>
    <row r="28" spans="2:24" x14ac:dyDescent="0.25">
      <c r="B28" s="239" t="s">
        <v>2</v>
      </c>
      <c r="C28" s="687" t="s">
        <v>2</v>
      </c>
      <c r="D28" s="387"/>
      <c r="E28" s="688" t="s">
        <v>678</v>
      </c>
      <c r="F28" s="585"/>
      <c r="G28" s="585"/>
      <c r="H28" s="585"/>
      <c r="I28" s="585"/>
      <c r="J28" s="586"/>
      <c r="K28" s="567" t="s">
        <v>609</v>
      </c>
      <c r="L28" s="429"/>
      <c r="M28" s="429"/>
      <c r="N28" s="429"/>
      <c r="O28" s="429"/>
      <c r="P28" s="430"/>
      <c r="Q28" s="567" t="s">
        <v>108</v>
      </c>
      <c r="R28" s="429"/>
      <c r="S28" s="429"/>
      <c r="T28" s="430"/>
      <c r="U28" s="567" t="s">
        <v>610</v>
      </c>
      <c r="V28" s="429"/>
      <c r="W28" s="429"/>
      <c r="X28" s="430"/>
    </row>
    <row r="29" spans="2:24" ht="18" customHeight="1" x14ac:dyDescent="0.25">
      <c r="C29" s="687" t="s">
        <v>2</v>
      </c>
      <c r="D29" s="387"/>
      <c r="E29" s="689" t="s">
        <v>2</v>
      </c>
      <c r="F29" s="387"/>
      <c r="G29" s="387"/>
      <c r="H29" s="387"/>
      <c r="I29" s="387"/>
      <c r="J29" s="397"/>
      <c r="K29" s="567" t="s">
        <v>611</v>
      </c>
      <c r="L29" s="430"/>
      <c r="M29" s="567" t="s">
        <v>612</v>
      </c>
      <c r="N29" s="430"/>
      <c r="O29" s="567" t="s">
        <v>613</v>
      </c>
      <c r="P29" s="430"/>
      <c r="Q29" s="567" t="s">
        <v>614</v>
      </c>
      <c r="R29" s="430"/>
      <c r="S29" s="567" t="s">
        <v>615</v>
      </c>
      <c r="T29" s="430"/>
      <c r="U29" s="567" t="s">
        <v>616</v>
      </c>
      <c r="V29" s="430"/>
      <c r="W29" s="567" t="s">
        <v>617</v>
      </c>
      <c r="X29" s="430"/>
    </row>
    <row r="30" spans="2:24" ht="36" x14ac:dyDescent="0.25">
      <c r="B30" s="436" t="s">
        <v>687</v>
      </c>
      <c r="C30" s="429"/>
      <c r="D30" s="430"/>
      <c r="E30" s="37" t="s">
        <v>619</v>
      </c>
      <c r="F30" s="37" t="s">
        <v>110</v>
      </c>
      <c r="G30" s="443" t="s">
        <v>111</v>
      </c>
      <c r="H30" s="430"/>
      <c r="I30" s="443" t="s">
        <v>630</v>
      </c>
      <c r="J30" s="430"/>
      <c r="K30" s="188" t="s">
        <v>619</v>
      </c>
      <c r="L30" s="188" t="s">
        <v>111</v>
      </c>
      <c r="M30" s="188" t="s">
        <v>619</v>
      </c>
      <c r="N30" s="188" t="s">
        <v>111</v>
      </c>
      <c r="O30" s="188" t="s">
        <v>619</v>
      </c>
      <c r="P30" s="188" t="s">
        <v>111</v>
      </c>
      <c r="Q30" s="188" t="s">
        <v>619</v>
      </c>
      <c r="R30" s="188" t="s">
        <v>111</v>
      </c>
      <c r="S30" s="188" t="s">
        <v>619</v>
      </c>
      <c r="T30" s="188" t="s">
        <v>111</v>
      </c>
      <c r="U30" s="188" t="s">
        <v>619</v>
      </c>
      <c r="V30" s="188" t="s">
        <v>111</v>
      </c>
      <c r="W30" s="188" t="s">
        <v>619</v>
      </c>
      <c r="X30" s="188" t="s">
        <v>111</v>
      </c>
    </row>
    <row r="31" spans="2:24" s="347" customFormat="1" x14ac:dyDescent="0.25">
      <c r="B31" s="353">
        <v>1</v>
      </c>
      <c r="C31" s="627" t="s">
        <v>2</v>
      </c>
      <c r="D31" s="387"/>
      <c r="E31" s="357">
        <v>2</v>
      </c>
      <c r="F31" s="359">
        <v>1.42721557377634E-5</v>
      </c>
      <c r="G31" s="646">
        <v>365904.92</v>
      </c>
      <c r="H31" s="387"/>
      <c r="I31" s="647">
        <v>1.4999199546607601E-4</v>
      </c>
      <c r="J31" s="387"/>
      <c r="K31" s="352">
        <v>0</v>
      </c>
      <c r="L31" s="351">
        <v>0</v>
      </c>
      <c r="M31" s="352">
        <v>2</v>
      </c>
      <c r="N31" s="351">
        <v>365904.92</v>
      </c>
      <c r="O31" s="352">
        <v>0</v>
      </c>
      <c r="P31" s="351">
        <v>0</v>
      </c>
      <c r="Q31" s="242">
        <v>1</v>
      </c>
      <c r="R31" s="358">
        <v>209741.47</v>
      </c>
      <c r="S31" s="242">
        <v>1</v>
      </c>
      <c r="T31" s="358">
        <v>156163.45000000001</v>
      </c>
      <c r="U31" s="242">
        <v>2</v>
      </c>
      <c r="V31" s="358">
        <v>365904.92</v>
      </c>
      <c r="W31" s="242">
        <v>0</v>
      </c>
      <c r="X31" s="358">
        <v>0</v>
      </c>
    </row>
    <row r="32" spans="2:24" s="347" customFormat="1" x14ac:dyDescent="0.25">
      <c r="B32" s="350">
        <v>2</v>
      </c>
      <c r="C32" s="621" t="s">
        <v>2</v>
      </c>
      <c r="D32" s="387"/>
      <c r="E32" s="354">
        <v>2</v>
      </c>
      <c r="F32" s="356">
        <v>1.42721557377634E-5</v>
      </c>
      <c r="G32" s="642">
        <v>340734.2</v>
      </c>
      <c r="H32" s="387"/>
      <c r="I32" s="643">
        <v>1.39673996680714E-4</v>
      </c>
      <c r="J32" s="387"/>
      <c r="K32" s="349">
        <v>0</v>
      </c>
      <c r="L32" s="348">
        <v>0</v>
      </c>
      <c r="M32" s="349">
        <v>2</v>
      </c>
      <c r="N32" s="348">
        <v>340734.2</v>
      </c>
      <c r="O32" s="349">
        <v>0</v>
      </c>
      <c r="P32" s="348">
        <v>0</v>
      </c>
      <c r="Q32" s="240">
        <v>2</v>
      </c>
      <c r="R32" s="241">
        <v>340734.2</v>
      </c>
      <c r="S32" s="240">
        <v>0</v>
      </c>
      <c r="T32" s="241">
        <v>0</v>
      </c>
      <c r="U32" s="240">
        <v>2</v>
      </c>
      <c r="V32" s="241">
        <v>340734.2</v>
      </c>
      <c r="W32" s="240">
        <v>0</v>
      </c>
      <c r="X32" s="241">
        <v>0</v>
      </c>
    </row>
    <row r="33" spans="2:24" s="347" customFormat="1" x14ac:dyDescent="0.25">
      <c r="B33" s="353">
        <v>3</v>
      </c>
      <c r="C33" s="627" t="s">
        <v>2</v>
      </c>
      <c r="D33" s="387"/>
      <c r="E33" s="357">
        <v>2</v>
      </c>
      <c r="F33" s="359">
        <v>1.42721557377634E-5</v>
      </c>
      <c r="G33" s="646">
        <v>332037.43</v>
      </c>
      <c r="H33" s="387"/>
      <c r="I33" s="647">
        <v>1.3610901076467499E-4</v>
      </c>
      <c r="J33" s="387"/>
      <c r="K33" s="352">
        <v>0</v>
      </c>
      <c r="L33" s="351">
        <v>0</v>
      </c>
      <c r="M33" s="352">
        <v>2</v>
      </c>
      <c r="N33" s="351">
        <v>332037.43</v>
      </c>
      <c r="O33" s="352">
        <v>0</v>
      </c>
      <c r="P33" s="351">
        <v>0</v>
      </c>
      <c r="Q33" s="242">
        <v>1</v>
      </c>
      <c r="R33" s="358">
        <v>143946.07999999999</v>
      </c>
      <c r="S33" s="242">
        <v>1</v>
      </c>
      <c r="T33" s="358">
        <v>188091.35</v>
      </c>
      <c r="U33" s="242">
        <v>2</v>
      </c>
      <c r="V33" s="358">
        <v>332037.43</v>
      </c>
      <c r="W33" s="242">
        <v>0</v>
      </c>
      <c r="X33" s="358">
        <v>0</v>
      </c>
    </row>
    <row r="34" spans="2:24" s="347" customFormat="1" x14ac:dyDescent="0.25">
      <c r="B34" s="350">
        <v>4</v>
      </c>
      <c r="C34" s="621" t="s">
        <v>2</v>
      </c>
      <c r="D34" s="387"/>
      <c r="E34" s="354">
        <v>2</v>
      </c>
      <c r="F34" s="356">
        <v>1.42721557377634E-5</v>
      </c>
      <c r="G34" s="642">
        <v>314445.51</v>
      </c>
      <c r="H34" s="387"/>
      <c r="I34" s="643">
        <v>1.2889771886709801E-4</v>
      </c>
      <c r="J34" s="387"/>
      <c r="K34" s="349">
        <v>0</v>
      </c>
      <c r="L34" s="348">
        <v>0</v>
      </c>
      <c r="M34" s="349">
        <v>2</v>
      </c>
      <c r="N34" s="348">
        <v>314445.51</v>
      </c>
      <c r="O34" s="349">
        <v>0</v>
      </c>
      <c r="P34" s="348">
        <v>0</v>
      </c>
      <c r="Q34" s="240">
        <v>1</v>
      </c>
      <c r="R34" s="241">
        <v>156956.87</v>
      </c>
      <c r="S34" s="240">
        <v>1</v>
      </c>
      <c r="T34" s="241">
        <v>157488.64000000001</v>
      </c>
      <c r="U34" s="240">
        <v>2</v>
      </c>
      <c r="V34" s="241">
        <v>314445.51</v>
      </c>
      <c r="W34" s="240">
        <v>0</v>
      </c>
      <c r="X34" s="241">
        <v>0</v>
      </c>
    </row>
    <row r="35" spans="2:24" s="347" customFormat="1" x14ac:dyDescent="0.25">
      <c r="B35" s="353">
        <v>5</v>
      </c>
      <c r="C35" s="627" t="s">
        <v>2</v>
      </c>
      <c r="D35" s="387"/>
      <c r="E35" s="357">
        <v>2</v>
      </c>
      <c r="F35" s="359">
        <v>1.42721557377634E-5</v>
      </c>
      <c r="G35" s="646">
        <v>305028.84999999998</v>
      </c>
      <c r="H35" s="387"/>
      <c r="I35" s="647">
        <v>1.2503763514910501E-4</v>
      </c>
      <c r="J35" s="387"/>
      <c r="K35" s="352">
        <v>0</v>
      </c>
      <c r="L35" s="351">
        <v>0</v>
      </c>
      <c r="M35" s="352">
        <v>2</v>
      </c>
      <c r="N35" s="351">
        <v>305028.84999999998</v>
      </c>
      <c r="O35" s="352">
        <v>0</v>
      </c>
      <c r="P35" s="351">
        <v>0</v>
      </c>
      <c r="Q35" s="242">
        <v>2</v>
      </c>
      <c r="R35" s="358">
        <v>305028.84999999998</v>
      </c>
      <c r="S35" s="242">
        <v>0</v>
      </c>
      <c r="T35" s="358">
        <v>0</v>
      </c>
      <c r="U35" s="242">
        <v>2</v>
      </c>
      <c r="V35" s="358">
        <v>305028.84999999998</v>
      </c>
      <c r="W35" s="242">
        <v>0</v>
      </c>
      <c r="X35" s="358">
        <v>0</v>
      </c>
    </row>
    <row r="36" spans="2:24" s="347" customFormat="1" x14ac:dyDescent="0.25">
      <c r="B36" s="350">
        <v>6</v>
      </c>
      <c r="C36" s="621" t="s">
        <v>2</v>
      </c>
      <c r="D36" s="387"/>
      <c r="E36" s="354">
        <v>2</v>
      </c>
      <c r="F36" s="356">
        <v>1.42721557377634E-5</v>
      </c>
      <c r="G36" s="642">
        <v>297219.53999999998</v>
      </c>
      <c r="H36" s="387"/>
      <c r="I36" s="643">
        <v>1.21836437444211E-4</v>
      </c>
      <c r="J36" s="387"/>
      <c r="K36" s="349">
        <v>0</v>
      </c>
      <c r="L36" s="348">
        <v>0</v>
      </c>
      <c r="M36" s="349">
        <v>2</v>
      </c>
      <c r="N36" s="348">
        <v>297219.53999999998</v>
      </c>
      <c r="O36" s="349">
        <v>0</v>
      </c>
      <c r="P36" s="348">
        <v>0</v>
      </c>
      <c r="Q36" s="240">
        <v>2</v>
      </c>
      <c r="R36" s="241">
        <v>297219.53999999998</v>
      </c>
      <c r="S36" s="240">
        <v>0</v>
      </c>
      <c r="T36" s="241">
        <v>0</v>
      </c>
      <c r="U36" s="240">
        <v>2</v>
      </c>
      <c r="V36" s="241">
        <v>297219.53999999998</v>
      </c>
      <c r="W36" s="240">
        <v>0</v>
      </c>
      <c r="X36" s="241">
        <v>0</v>
      </c>
    </row>
    <row r="37" spans="2:24" s="347" customFormat="1" x14ac:dyDescent="0.25">
      <c r="B37" s="353">
        <v>7</v>
      </c>
      <c r="C37" s="627" t="s">
        <v>2</v>
      </c>
      <c r="D37" s="387"/>
      <c r="E37" s="357">
        <v>2</v>
      </c>
      <c r="F37" s="359">
        <v>1.42721557377634E-5</v>
      </c>
      <c r="G37" s="646">
        <v>266979.73</v>
      </c>
      <c r="H37" s="387"/>
      <c r="I37" s="647">
        <v>1.09440513813518E-4</v>
      </c>
      <c r="J37" s="387"/>
      <c r="K37" s="352">
        <v>0</v>
      </c>
      <c r="L37" s="351">
        <v>0</v>
      </c>
      <c r="M37" s="352">
        <v>2</v>
      </c>
      <c r="N37" s="351">
        <v>266979.73</v>
      </c>
      <c r="O37" s="352">
        <v>0</v>
      </c>
      <c r="P37" s="351">
        <v>0</v>
      </c>
      <c r="Q37" s="242">
        <v>2</v>
      </c>
      <c r="R37" s="358">
        <v>266979.73</v>
      </c>
      <c r="S37" s="242">
        <v>0</v>
      </c>
      <c r="T37" s="358">
        <v>0</v>
      </c>
      <c r="U37" s="242">
        <v>2</v>
      </c>
      <c r="V37" s="358">
        <v>266979.73</v>
      </c>
      <c r="W37" s="242">
        <v>0</v>
      </c>
      <c r="X37" s="358">
        <v>0</v>
      </c>
    </row>
    <row r="38" spans="2:24" s="347" customFormat="1" x14ac:dyDescent="0.25">
      <c r="B38" s="350">
        <v>8</v>
      </c>
      <c r="C38" s="621" t="s">
        <v>2</v>
      </c>
      <c r="D38" s="387"/>
      <c r="E38" s="354">
        <v>2</v>
      </c>
      <c r="F38" s="356">
        <v>1.42721557377634E-5</v>
      </c>
      <c r="G38" s="642">
        <v>265912.40999999997</v>
      </c>
      <c r="H38" s="387"/>
      <c r="I38" s="643">
        <v>1.0900299726796E-4</v>
      </c>
      <c r="J38" s="387"/>
      <c r="K38" s="349">
        <v>0</v>
      </c>
      <c r="L38" s="348">
        <v>0</v>
      </c>
      <c r="M38" s="349">
        <v>2</v>
      </c>
      <c r="N38" s="348">
        <v>265912.40999999997</v>
      </c>
      <c r="O38" s="349">
        <v>0</v>
      </c>
      <c r="P38" s="348">
        <v>0</v>
      </c>
      <c r="Q38" s="240">
        <v>1</v>
      </c>
      <c r="R38" s="241">
        <v>134412.09</v>
      </c>
      <c r="S38" s="240">
        <v>1</v>
      </c>
      <c r="T38" s="241">
        <v>131500.32</v>
      </c>
      <c r="U38" s="240">
        <v>0</v>
      </c>
      <c r="V38" s="241">
        <v>0</v>
      </c>
      <c r="W38" s="240">
        <v>2</v>
      </c>
      <c r="X38" s="241">
        <v>265912.40999999997</v>
      </c>
    </row>
    <row r="39" spans="2:24" s="347" customFormat="1" x14ac:dyDescent="0.25">
      <c r="B39" s="353">
        <v>9</v>
      </c>
      <c r="C39" s="627" t="s">
        <v>2</v>
      </c>
      <c r="D39" s="387"/>
      <c r="E39" s="357">
        <v>1</v>
      </c>
      <c r="F39" s="359">
        <v>7.1360778688817104E-6</v>
      </c>
      <c r="G39" s="646">
        <v>265075.88</v>
      </c>
      <c r="H39" s="387"/>
      <c r="I39" s="647">
        <v>1.08660086317303E-4</v>
      </c>
      <c r="J39" s="387"/>
      <c r="K39" s="352">
        <v>0</v>
      </c>
      <c r="L39" s="351">
        <v>0</v>
      </c>
      <c r="M39" s="352">
        <v>1</v>
      </c>
      <c r="N39" s="351">
        <v>265075.88</v>
      </c>
      <c r="O39" s="352">
        <v>0</v>
      </c>
      <c r="P39" s="351">
        <v>0</v>
      </c>
      <c r="Q39" s="242">
        <v>1</v>
      </c>
      <c r="R39" s="358">
        <v>265075.88</v>
      </c>
      <c r="S39" s="242">
        <v>0</v>
      </c>
      <c r="T39" s="358">
        <v>0</v>
      </c>
      <c r="U39" s="242">
        <v>1</v>
      </c>
      <c r="V39" s="358">
        <v>265075.88</v>
      </c>
      <c r="W39" s="242">
        <v>0</v>
      </c>
      <c r="X39" s="358">
        <v>0</v>
      </c>
    </row>
    <row r="40" spans="2:24" s="347" customFormat="1" x14ac:dyDescent="0.25">
      <c r="B40" s="350">
        <v>10</v>
      </c>
      <c r="C40" s="621" t="s">
        <v>2</v>
      </c>
      <c r="D40" s="387"/>
      <c r="E40" s="354">
        <v>1</v>
      </c>
      <c r="F40" s="356">
        <v>7.1360778688817104E-6</v>
      </c>
      <c r="G40" s="642">
        <v>262428.25</v>
      </c>
      <c r="H40" s="387"/>
      <c r="I40" s="643">
        <v>1.0757476801397E-4</v>
      </c>
      <c r="J40" s="387"/>
      <c r="K40" s="349">
        <v>0</v>
      </c>
      <c r="L40" s="348">
        <v>0</v>
      </c>
      <c r="M40" s="349">
        <v>0</v>
      </c>
      <c r="N40" s="348">
        <v>0</v>
      </c>
      <c r="O40" s="349">
        <v>1</v>
      </c>
      <c r="P40" s="348">
        <v>262428.25</v>
      </c>
      <c r="Q40" s="240">
        <v>0</v>
      </c>
      <c r="R40" s="241">
        <v>0</v>
      </c>
      <c r="S40" s="240">
        <v>1</v>
      </c>
      <c r="T40" s="241">
        <v>262428.25</v>
      </c>
      <c r="U40" s="240">
        <v>1</v>
      </c>
      <c r="V40" s="241">
        <v>262428.25</v>
      </c>
      <c r="W40" s="240">
        <v>0</v>
      </c>
      <c r="X40" s="241">
        <v>0</v>
      </c>
    </row>
    <row r="41" spans="2:24" s="347" customFormat="1" x14ac:dyDescent="0.25">
      <c r="B41" s="353">
        <v>11</v>
      </c>
      <c r="C41" s="627" t="s">
        <v>2</v>
      </c>
      <c r="D41" s="387"/>
      <c r="E41" s="357">
        <v>1</v>
      </c>
      <c r="F41" s="359">
        <v>7.1360778688817104E-6</v>
      </c>
      <c r="G41" s="646">
        <v>258052.17</v>
      </c>
      <c r="H41" s="387"/>
      <c r="I41" s="647">
        <v>1.05780922302578E-4</v>
      </c>
      <c r="J41" s="387"/>
      <c r="K41" s="352">
        <v>0</v>
      </c>
      <c r="L41" s="351">
        <v>0</v>
      </c>
      <c r="M41" s="352">
        <v>1</v>
      </c>
      <c r="N41" s="351">
        <v>258052.17</v>
      </c>
      <c r="O41" s="352">
        <v>0</v>
      </c>
      <c r="P41" s="351">
        <v>0</v>
      </c>
      <c r="Q41" s="242">
        <v>0</v>
      </c>
      <c r="R41" s="358">
        <v>0</v>
      </c>
      <c r="S41" s="242">
        <v>1</v>
      </c>
      <c r="T41" s="358">
        <v>258052.17</v>
      </c>
      <c r="U41" s="242">
        <v>1</v>
      </c>
      <c r="V41" s="358">
        <v>258052.17</v>
      </c>
      <c r="W41" s="242">
        <v>0</v>
      </c>
      <c r="X41" s="358">
        <v>0</v>
      </c>
    </row>
    <row r="42" spans="2:24" s="347" customFormat="1" x14ac:dyDescent="0.25">
      <c r="B42" s="350">
        <v>12</v>
      </c>
      <c r="C42" s="621" t="s">
        <v>2</v>
      </c>
      <c r="D42" s="387"/>
      <c r="E42" s="354">
        <v>2</v>
      </c>
      <c r="F42" s="356">
        <v>1.42721557377634E-5</v>
      </c>
      <c r="G42" s="642">
        <v>257652.8</v>
      </c>
      <c r="H42" s="387"/>
      <c r="I42" s="643">
        <v>1.0561721227859299E-4</v>
      </c>
      <c r="J42" s="387"/>
      <c r="K42" s="349">
        <v>0</v>
      </c>
      <c r="L42" s="348">
        <v>0</v>
      </c>
      <c r="M42" s="349">
        <v>1</v>
      </c>
      <c r="N42" s="348">
        <v>153547.46</v>
      </c>
      <c r="O42" s="349">
        <v>1</v>
      </c>
      <c r="P42" s="348">
        <v>104105.34</v>
      </c>
      <c r="Q42" s="240">
        <v>2</v>
      </c>
      <c r="R42" s="241">
        <v>257652.8</v>
      </c>
      <c r="S42" s="240">
        <v>0</v>
      </c>
      <c r="T42" s="241">
        <v>0</v>
      </c>
      <c r="U42" s="240">
        <v>2</v>
      </c>
      <c r="V42" s="241">
        <v>257652.8</v>
      </c>
      <c r="W42" s="240">
        <v>0</v>
      </c>
      <c r="X42" s="241">
        <v>0</v>
      </c>
    </row>
    <row r="43" spans="2:24" s="347" customFormat="1" x14ac:dyDescent="0.25">
      <c r="B43" s="353">
        <v>13</v>
      </c>
      <c r="C43" s="627" t="s">
        <v>2</v>
      </c>
      <c r="D43" s="387"/>
      <c r="E43" s="357">
        <v>1</v>
      </c>
      <c r="F43" s="359">
        <v>7.1360778688817104E-6</v>
      </c>
      <c r="G43" s="646">
        <v>248154.78</v>
      </c>
      <c r="H43" s="387"/>
      <c r="I43" s="647">
        <v>1.0172377741366501E-4</v>
      </c>
      <c r="J43" s="387"/>
      <c r="K43" s="352">
        <v>0</v>
      </c>
      <c r="L43" s="351">
        <v>0</v>
      </c>
      <c r="M43" s="352">
        <v>1</v>
      </c>
      <c r="N43" s="351">
        <v>248154.78</v>
      </c>
      <c r="O43" s="352">
        <v>0</v>
      </c>
      <c r="P43" s="351">
        <v>0</v>
      </c>
      <c r="Q43" s="242">
        <v>1</v>
      </c>
      <c r="R43" s="358">
        <v>248154.78</v>
      </c>
      <c r="S43" s="242">
        <v>0</v>
      </c>
      <c r="T43" s="358">
        <v>0</v>
      </c>
      <c r="U43" s="242">
        <v>1</v>
      </c>
      <c r="V43" s="358">
        <v>248154.78</v>
      </c>
      <c r="W43" s="242">
        <v>0</v>
      </c>
      <c r="X43" s="358">
        <v>0</v>
      </c>
    </row>
    <row r="44" spans="2:24" s="347" customFormat="1" x14ac:dyDescent="0.25">
      <c r="B44" s="350">
        <v>14</v>
      </c>
      <c r="C44" s="621" t="s">
        <v>2</v>
      </c>
      <c r="D44" s="387"/>
      <c r="E44" s="354">
        <v>2</v>
      </c>
      <c r="F44" s="356">
        <v>1.42721557377634E-5</v>
      </c>
      <c r="G44" s="642">
        <v>245501.37</v>
      </c>
      <c r="H44" s="387"/>
      <c r="I44" s="643">
        <v>1.00636089768772E-4</v>
      </c>
      <c r="J44" s="387"/>
      <c r="K44" s="349">
        <v>0</v>
      </c>
      <c r="L44" s="348">
        <v>0</v>
      </c>
      <c r="M44" s="349">
        <v>2</v>
      </c>
      <c r="N44" s="348">
        <v>245501.37</v>
      </c>
      <c r="O44" s="349">
        <v>0</v>
      </c>
      <c r="P44" s="348">
        <v>0</v>
      </c>
      <c r="Q44" s="240">
        <v>2</v>
      </c>
      <c r="R44" s="241">
        <v>245501.37</v>
      </c>
      <c r="S44" s="240">
        <v>0</v>
      </c>
      <c r="T44" s="241">
        <v>0</v>
      </c>
      <c r="U44" s="240">
        <v>2</v>
      </c>
      <c r="V44" s="241">
        <v>245501.37</v>
      </c>
      <c r="W44" s="240">
        <v>0</v>
      </c>
      <c r="X44" s="241">
        <v>0</v>
      </c>
    </row>
    <row r="45" spans="2:24" s="347" customFormat="1" x14ac:dyDescent="0.25">
      <c r="B45" s="353">
        <v>15</v>
      </c>
      <c r="C45" s="627" t="s">
        <v>2</v>
      </c>
      <c r="D45" s="387"/>
      <c r="E45" s="357">
        <v>1</v>
      </c>
      <c r="F45" s="359">
        <v>7.1360778688817104E-6</v>
      </c>
      <c r="G45" s="646">
        <v>232459.19</v>
      </c>
      <c r="H45" s="387"/>
      <c r="I45" s="647">
        <v>9.5289830408751096E-5</v>
      </c>
      <c r="J45" s="387"/>
      <c r="K45" s="352">
        <v>0</v>
      </c>
      <c r="L45" s="351">
        <v>0</v>
      </c>
      <c r="M45" s="352">
        <v>1</v>
      </c>
      <c r="N45" s="351">
        <v>232459.19</v>
      </c>
      <c r="O45" s="352">
        <v>0</v>
      </c>
      <c r="P45" s="351">
        <v>0</v>
      </c>
      <c r="Q45" s="242">
        <v>1</v>
      </c>
      <c r="R45" s="358">
        <v>232459.19</v>
      </c>
      <c r="S45" s="242">
        <v>0</v>
      </c>
      <c r="T45" s="358">
        <v>0</v>
      </c>
      <c r="U45" s="242">
        <v>1</v>
      </c>
      <c r="V45" s="358">
        <v>232459.19</v>
      </c>
      <c r="W45" s="242">
        <v>0</v>
      </c>
      <c r="X45" s="358">
        <v>0</v>
      </c>
    </row>
    <row r="46" spans="2:24" s="347" customFormat="1" x14ac:dyDescent="0.25">
      <c r="B46" s="350">
        <v>16</v>
      </c>
      <c r="C46" s="621" t="s">
        <v>2</v>
      </c>
      <c r="D46" s="387"/>
      <c r="E46" s="354">
        <v>1</v>
      </c>
      <c r="F46" s="356">
        <v>7.1360778688817104E-6</v>
      </c>
      <c r="G46" s="642">
        <v>218611.07</v>
      </c>
      <c r="H46" s="387"/>
      <c r="I46" s="643">
        <v>8.9613199571828502E-5</v>
      </c>
      <c r="J46" s="387"/>
      <c r="K46" s="349">
        <v>0</v>
      </c>
      <c r="L46" s="348">
        <v>0</v>
      </c>
      <c r="M46" s="349">
        <v>1</v>
      </c>
      <c r="N46" s="348">
        <v>218611.07</v>
      </c>
      <c r="O46" s="349">
        <v>0</v>
      </c>
      <c r="P46" s="348">
        <v>0</v>
      </c>
      <c r="Q46" s="240">
        <v>1</v>
      </c>
      <c r="R46" s="241">
        <v>218611.07</v>
      </c>
      <c r="S46" s="240">
        <v>0</v>
      </c>
      <c r="T46" s="241">
        <v>0</v>
      </c>
      <c r="U46" s="240">
        <v>1</v>
      </c>
      <c r="V46" s="241">
        <v>218611.07</v>
      </c>
      <c r="W46" s="240">
        <v>0</v>
      </c>
      <c r="X46" s="241">
        <v>0</v>
      </c>
    </row>
    <row r="47" spans="2:24" s="347" customFormat="1" x14ac:dyDescent="0.25">
      <c r="B47" s="353">
        <v>17</v>
      </c>
      <c r="C47" s="627" t="s">
        <v>2</v>
      </c>
      <c r="D47" s="387"/>
      <c r="E47" s="357">
        <v>1</v>
      </c>
      <c r="F47" s="359">
        <v>7.1360778688817104E-6</v>
      </c>
      <c r="G47" s="646">
        <v>216411.03</v>
      </c>
      <c r="H47" s="387"/>
      <c r="I47" s="647">
        <v>8.8711357667912104E-5</v>
      </c>
      <c r="J47" s="387"/>
      <c r="K47" s="352">
        <v>0</v>
      </c>
      <c r="L47" s="351">
        <v>0</v>
      </c>
      <c r="M47" s="352">
        <v>1</v>
      </c>
      <c r="N47" s="351">
        <v>216411.03</v>
      </c>
      <c r="O47" s="352">
        <v>0</v>
      </c>
      <c r="P47" s="351">
        <v>0</v>
      </c>
      <c r="Q47" s="242">
        <v>0</v>
      </c>
      <c r="R47" s="358">
        <v>0</v>
      </c>
      <c r="S47" s="242">
        <v>1</v>
      </c>
      <c r="T47" s="358">
        <v>216411.03</v>
      </c>
      <c r="U47" s="242">
        <v>1</v>
      </c>
      <c r="V47" s="358">
        <v>216411.03</v>
      </c>
      <c r="W47" s="242">
        <v>0</v>
      </c>
      <c r="X47" s="358">
        <v>0</v>
      </c>
    </row>
    <row r="48" spans="2:24" s="347" customFormat="1" x14ac:dyDescent="0.25">
      <c r="B48" s="350">
        <v>18</v>
      </c>
      <c r="C48" s="621" t="s">
        <v>2</v>
      </c>
      <c r="D48" s="387"/>
      <c r="E48" s="354">
        <v>1</v>
      </c>
      <c r="F48" s="356">
        <v>7.1360778688817104E-6</v>
      </c>
      <c r="G48" s="642">
        <v>212536.91</v>
      </c>
      <c r="H48" s="387"/>
      <c r="I48" s="643">
        <v>8.7123275743583104E-5</v>
      </c>
      <c r="J48" s="387"/>
      <c r="K48" s="349">
        <v>0</v>
      </c>
      <c r="L48" s="348">
        <v>0</v>
      </c>
      <c r="M48" s="349">
        <v>1</v>
      </c>
      <c r="N48" s="348">
        <v>212536.91</v>
      </c>
      <c r="O48" s="349">
        <v>0</v>
      </c>
      <c r="P48" s="348">
        <v>0</v>
      </c>
      <c r="Q48" s="240">
        <v>1</v>
      </c>
      <c r="R48" s="241">
        <v>212536.91</v>
      </c>
      <c r="S48" s="240">
        <v>0</v>
      </c>
      <c r="T48" s="241">
        <v>0</v>
      </c>
      <c r="U48" s="240">
        <v>1</v>
      </c>
      <c r="V48" s="241">
        <v>212536.91</v>
      </c>
      <c r="W48" s="240">
        <v>0</v>
      </c>
      <c r="X48" s="241">
        <v>0</v>
      </c>
    </row>
    <row r="49" spans="2:24" s="347" customFormat="1" x14ac:dyDescent="0.25">
      <c r="B49" s="353">
        <v>19</v>
      </c>
      <c r="C49" s="627" t="s">
        <v>2</v>
      </c>
      <c r="D49" s="387"/>
      <c r="E49" s="357">
        <v>1</v>
      </c>
      <c r="F49" s="359">
        <v>7.1360778688817104E-6</v>
      </c>
      <c r="G49" s="646">
        <v>211728.62</v>
      </c>
      <c r="H49" s="387"/>
      <c r="I49" s="647">
        <v>8.6791940953071797E-5</v>
      </c>
      <c r="J49" s="387"/>
      <c r="K49" s="352">
        <v>0</v>
      </c>
      <c r="L49" s="351">
        <v>0</v>
      </c>
      <c r="M49" s="352">
        <v>1</v>
      </c>
      <c r="N49" s="351">
        <v>211728.62</v>
      </c>
      <c r="O49" s="352">
        <v>0</v>
      </c>
      <c r="P49" s="351">
        <v>0</v>
      </c>
      <c r="Q49" s="242">
        <v>0</v>
      </c>
      <c r="R49" s="358">
        <v>0</v>
      </c>
      <c r="S49" s="242">
        <v>1</v>
      </c>
      <c r="T49" s="358">
        <v>211728.62</v>
      </c>
      <c r="U49" s="242">
        <v>1</v>
      </c>
      <c r="V49" s="358">
        <v>211728.62</v>
      </c>
      <c r="W49" s="242">
        <v>0</v>
      </c>
      <c r="X49" s="358">
        <v>0</v>
      </c>
    </row>
    <row r="50" spans="2:24" s="347" customFormat="1" x14ac:dyDescent="0.25">
      <c r="B50" s="350">
        <v>20</v>
      </c>
      <c r="C50" s="621" t="s">
        <v>2</v>
      </c>
      <c r="D50" s="387"/>
      <c r="E50" s="354">
        <v>1</v>
      </c>
      <c r="F50" s="356">
        <v>7.1360778688817104E-6</v>
      </c>
      <c r="G50" s="642">
        <v>211382.14</v>
      </c>
      <c r="H50" s="387"/>
      <c r="I50" s="643">
        <v>8.6649911634119E-5</v>
      </c>
      <c r="J50" s="387"/>
      <c r="K50" s="349">
        <v>0</v>
      </c>
      <c r="L50" s="348">
        <v>0</v>
      </c>
      <c r="M50" s="349">
        <v>1</v>
      </c>
      <c r="N50" s="348">
        <v>211382.14</v>
      </c>
      <c r="O50" s="349">
        <v>0</v>
      </c>
      <c r="P50" s="348">
        <v>0</v>
      </c>
      <c r="Q50" s="240">
        <v>1</v>
      </c>
      <c r="R50" s="241">
        <v>211382.14</v>
      </c>
      <c r="S50" s="240">
        <v>0</v>
      </c>
      <c r="T50" s="241">
        <v>0</v>
      </c>
      <c r="U50" s="240">
        <v>1</v>
      </c>
      <c r="V50" s="241">
        <v>211382.14</v>
      </c>
      <c r="W50" s="240">
        <v>0</v>
      </c>
      <c r="X50" s="241">
        <v>0</v>
      </c>
    </row>
    <row r="51" spans="2:24" x14ac:dyDescent="0.25">
      <c r="B51" s="213" t="s">
        <v>115</v>
      </c>
      <c r="C51" s="634" t="s">
        <v>2</v>
      </c>
      <c r="D51" s="429"/>
      <c r="E51" s="224">
        <v>30</v>
      </c>
      <c r="F51" s="225">
        <v>2.14082336066451E-4</v>
      </c>
      <c r="G51" s="649">
        <v>5328256.8</v>
      </c>
      <c r="H51" s="429"/>
      <c r="I51" s="648">
        <v>2.1841626775275002E-3</v>
      </c>
      <c r="J51" s="429"/>
      <c r="K51" s="216">
        <v>0</v>
      </c>
      <c r="L51" s="217">
        <v>0</v>
      </c>
      <c r="M51" s="216">
        <v>28</v>
      </c>
      <c r="N51" s="217">
        <v>4961723.21</v>
      </c>
      <c r="O51" s="216">
        <v>2</v>
      </c>
      <c r="P51" s="217">
        <v>366533.59</v>
      </c>
      <c r="Q51" s="243">
        <v>22</v>
      </c>
      <c r="R51" s="244">
        <v>3746392.97</v>
      </c>
      <c r="S51" s="243">
        <v>8</v>
      </c>
      <c r="T51" s="244">
        <v>1581863.83</v>
      </c>
      <c r="U51" s="243">
        <v>28</v>
      </c>
      <c r="V51" s="244">
        <v>5062344.3899999997</v>
      </c>
      <c r="W51" s="243">
        <v>2</v>
      </c>
      <c r="X51" s="244">
        <v>265912.40999999997</v>
      </c>
    </row>
    <row r="52" spans="2:24" x14ac:dyDescent="0.25">
      <c r="B52" s="186" t="s">
        <v>2</v>
      </c>
      <c r="C52" s="570" t="s">
        <v>2</v>
      </c>
      <c r="D52" s="387"/>
      <c r="E52" s="187" t="s">
        <v>2</v>
      </c>
      <c r="F52" s="187" t="s">
        <v>2</v>
      </c>
      <c r="G52" s="565" t="s">
        <v>2</v>
      </c>
      <c r="H52" s="387"/>
      <c r="I52" s="565" t="s">
        <v>2</v>
      </c>
      <c r="J52" s="387"/>
      <c r="K52" s="187" t="s">
        <v>2</v>
      </c>
      <c r="L52" s="187" t="s">
        <v>2</v>
      </c>
      <c r="M52" s="187" t="s">
        <v>2</v>
      </c>
      <c r="N52" s="187" t="s">
        <v>2</v>
      </c>
      <c r="O52" s="187" t="s">
        <v>2</v>
      </c>
      <c r="P52" s="187" t="s">
        <v>2</v>
      </c>
      <c r="Q52" s="187" t="s">
        <v>2</v>
      </c>
      <c r="R52" s="187" t="s">
        <v>2</v>
      </c>
      <c r="S52" s="187" t="s">
        <v>2</v>
      </c>
      <c r="T52" s="187" t="s">
        <v>2</v>
      </c>
      <c r="U52" s="187" t="s">
        <v>2</v>
      </c>
      <c r="V52" s="187" t="s">
        <v>2</v>
      </c>
      <c r="W52" s="187" t="s">
        <v>2</v>
      </c>
      <c r="X52" s="187" t="s">
        <v>2</v>
      </c>
    </row>
    <row r="53" spans="2:24" x14ac:dyDescent="0.25">
      <c r="B53" s="49" t="s">
        <v>2</v>
      </c>
      <c r="C53" s="690" t="s">
        <v>2</v>
      </c>
      <c r="D53" s="387"/>
      <c r="E53" s="187" t="s">
        <v>2</v>
      </c>
      <c r="F53" s="187" t="s">
        <v>2</v>
      </c>
      <c r="G53" s="565" t="s">
        <v>2</v>
      </c>
      <c r="H53" s="387"/>
      <c r="I53" s="565" t="s">
        <v>2</v>
      </c>
      <c r="J53" s="387"/>
      <c r="K53" s="187" t="s">
        <v>2</v>
      </c>
      <c r="L53" s="187" t="s">
        <v>2</v>
      </c>
      <c r="M53" s="187" t="s">
        <v>2</v>
      </c>
      <c r="N53" s="187" t="s">
        <v>2</v>
      </c>
      <c r="O53" s="187" t="s">
        <v>2</v>
      </c>
      <c r="P53" s="187" t="s">
        <v>2</v>
      </c>
      <c r="Q53" s="187" t="s">
        <v>2</v>
      </c>
      <c r="R53" s="187" t="s">
        <v>2</v>
      </c>
      <c r="S53" s="187" t="s">
        <v>2</v>
      </c>
      <c r="T53" s="187" t="s">
        <v>2</v>
      </c>
      <c r="U53" s="187" t="s">
        <v>2</v>
      </c>
      <c r="V53" s="187" t="s">
        <v>2</v>
      </c>
      <c r="W53" s="187" t="s">
        <v>2</v>
      </c>
      <c r="X53" s="187" t="s">
        <v>2</v>
      </c>
    </row>
    <row r="54" spans="2:24" ht="1.5" customHeight="1" x14ac:dyDescent="0.25"/>
    <row r="55" spans="2:24" ht="18" customHeight="1" x14ac:dyDescent="0.25">
      <c r="B55" s="691" t="s">
        <v>688</v>
      </c>
      <c r="C55" s="449"/>
      <c r="D55" s="449"/>
      <c r="E55" s="449"/>
      <c r="F55" s="449"/>
      <c r="G55" s="450"/>
      <c r="H55" s="692">
        <v>12197481.57</v>
      </c>
      <c r="I55" s="450"/>
    </row>
  </sheetData>
  <mergeCells count="175">
    <mergeCell ref="C53:D53"/>
    <mergeCell ref="G53:H53"/>
    <mergeCell ref="I53:J53"/>
    <mergeCell ref="B55:G55"/>
    <mergeCell ref="H55:I55"/>
    <mergeCell ref="C51:D51"/>
    <mergeCell ref="G51:H51"/>
    <mergeCell ref="I51:J51"/>
    <mergeCell ref="C52:D52"/>
    <mergeCell ref="G52:H52"/>
    <mergeCell ref="I52:J52"/>
    <mergeCell ref="C31:D31"/>
    <mergeCell ref="G31:H31"/>
    <mergeCell ref="I31:J31"/>
    <mergeCell ref="C37:D37"/>
    <mergeCell ref="G37:H37"/>
    <mergeCell ref="I37:J37"/>
    <mergeCell ref="C36:D36"/>
    <mergeCell ref="G36:H36"/>
    <mergeCell ref="I36:J36"/>
    <mergeCell ref="C33:D33"/>
    <mergeCell ref="G33:H33"/>
    <mergeCell ref="I33:J33"/>
    <mergeCell ref="C49:D49"/>
    <mergeCell ref="G49:H49"/>
    <mergeCell ref="I49:J49"/>
    <mergeCell ref="C32:D32"/>
    <mergeCell ref="G32:H32"/>
    <mergeCell ref="I32:J32"/>
    <mergeCell ref="C50:D50"/>
    <mergeCell ref="G50:H50"/>
    <mergeCell ref="I50:J50"/>
    <mergeCell ref="C44:D44"/>
    <mergeCell ref="G44:H44"/>
    <mergeCell ref="I44:J44"/>
    <mergeCell ref="C47:D47"/>
    <mergeCell ref="G47:H47"/>
    <mergeCell ref="I47:J47"/>
    <mergeCell ref="C43:D43"/>
    <mergeCell ref="G43:H43"/>
    <mergeCell ref="I43:J43"/>
    <mergeCell ref="C45:D45"/>
    <mergeCell ref="G45:H45"/>
    <mergeCell ref="I45:J45"/>
    <mergeCell ref="C48:D48"/>
    <mergeCell ref="G48:H48"/>
    <mergeCell ref="I48:J48"/>
    <mergeCell ref="C46:D46"/>
    <mergeCell ref="G46:H46"/>
    <mergeCell ref="I46:J46"/>
    <mergeCell ref="C41:D41"/>
    <mergeCell ref="G41:H41"/>
    <mergeCell ref="I41:J41"/>
    <mergeCell ref="C39:D39"/>
    <mergeCell ref="G39:H39"/>
    <mergeCell ref="I39:J39"/>
    <mergeCell ref="C42:D42"/>
    <mergeCell ref="G42:H42"/>
    <mergeCell ref="I42:J42"/>
    <mergeCell ref="C38:D38"/>
    <mergeCell ref="G38:H38"/>
    <mergeCell ref="I38:J38"/>
    <mergeCell ref="C40:D40"/>
    <mergeCell ref="G40:H40"/>
    <mergeCell ref="I40:J40"/>
    <mergeCell ref="C34:D34"/>
    <mergeCell ref="G34:H34"/>
    <mergeCell ref="I34:J34"/>
    <mergeCell ref="C35:D35"/>
    <mergeCell ref="G35:H35"/>
    <mergeCell ref="I35:J35"/>
    <mergeCell ref="Q29:R29"/>
    <mergeCell ref="S29:T29"/>
    <mergeCell ref="U29:V29"/>
    <mergeCell ref="W29:X29"/>
    <mergeCell ref="B30:D30"/>
    <mergeCell ref="G30:H30"/>
    <mergeCell ref="I30:J30"/>
    <mergeCell ref="C29:D29"/>
    <mergeCell ref="E29:J29"/>
    <mergeCell ref="K29:L29"/>
    <mergeCell ref="M29:N29"/>
    <mergeCell ref="O29:P29"/>
    <mergeCell ref="C28:D28"/>
    <mergeCell ref="E28:J28"/>
    <mergeCell ref="K28:P28"/>
    <mergeCell ref="Q28:T28"/>
    <mergeCell ref="U28:X28"/>
    <mergeCell ref="C26:D26"/>
    <mergeCell ref="G26:H26"/>
    <mergeCell ref="I26:J26"/>
    <mergeCell ref="C27:D27"/>
    <mergeCell ref="G27:H27"/>
    <mergeCell ref="I27:J27"/>
    <mergeCell ref="C24:D24"/>
    <mergeCell ref="G24:H24"/>
    <mergeCell ref="I24:J24"/>
    <mergeCell ref="C25:D25"/>
    <mergeCell ref="G25:H25"/>
    <mergeCell ref="I25:J25"/>
    <mergeCell ref="C22:D22"/>
    <mergeCell ref="G22:H22"/>
    <mergeCell ref="I22:J22"/>
    <mergeCell ref="C23:D23"/>
    <mergeCell ref="G23:H23"/>
    <mergeCell ref="I23:J23"/>
    <mergeCell ref="C20:D20"/>
    <mergeCell ref="G20:H20"/>
    <mergeCell ref="I20:J20"/>
    <mergeCell ref="C21:D21"/>
    <mergeCell ref="G21:H21"/>
    <mergeCell ref="I21:J21"/>
    <mergeCell ref="B18:D18"/>
    <mergeCell ref="G18:H18"/>
    <mergeCell ref="I18:J18"/>
    <mergeCell ref="C19:D19"/>
    <mergeCell ref="G19:H19"/>
    <mergeCell ref="I19:J19"/>
    <mergeCell ref="K16:P16"/>
    <mergeCell ref="Q16:T16"/>
    <mergeCell ref="U16:X16"/>
    <mergeCell ref="C17:D17"/>
    <mergeCell ref="E17:J17"/>
    <mergeCell ref="K17:L17"/>
    <mergeCell ref="M17:N17"/>
    <mergeCell ref="O17:P17"/>
    <mergeCell ref="Q17:R17"/>
    <mergeCell ref="S17:T17"/>
    <mergeCell ref="U17:V17"/>
    <mergeCell ref="W17:X17"/>
    <mergeCell ref="C15:D15"/>
    <mergeCell ref="G15:H15"/>
    <mergeCell ref="I15:J15"/>
    <mergeCell ref="C16:D16"/>
    <mergeCell ref="E16:J16"/>
    <mergeCell ref="C13:D13"/>
    <mergeCell ref="G13:H13"/>
    <mergeCell ref="I13:J13"/>
    <mergeCell ref="C14:D14"/>
    <mergeCell ref="G14:H14"/>
    <mergeCell ref="I14:J14"/>
    <mergeCell ref="C11:D11"/>
    <mergeCell ref="G11:H11"/>
    <mergeCell ref="I11:J11"/>
    <mergeCell ref="C12:D12"/>
    <mergeCell ref="G12:H12"/>
    <mergeCell ref="I12:J12"/>
    <mergeCell ref="B9:D9"/>
    <mergeCell ref="G9:H9"/>
    <mergeCell ref="I9:J9"/>
    <mergeCell ref="C10:D10"/>
    <mergeCell ref="G10:H10"/>
    <mergeCell ref="I10:J10"/>
    <mergeCell ref="C8:D8"/>
    <mergeCell ref="E8:J8"/>
    <mergeCell ref="K8:L8"/>
    <mergeCell ref="M8:N8"/>
    <mergeCell ref="O8:P8"/>
    <mergeCell ref="Q8:R8"/>
    <mergeCell ref="S8:T8"/>
    <mergeCell ref="U8:V8"/>
    <mergeCell ref="W8:X8"/>
    <mergeCell ref="C6:D6"/>
    <mergeCell ref="G6:H6"/>
    <mergeCell ref="I6:J6"/>
    <mergeCell ref="C7:D7"/>
    <mergeCell ref="E7:J7"/>
    <mergeCell ref="A1:C3"/>
    <mergeCell ref="D1:Y1"/>
    <mergeCell ref="D2:Y2"/>
    <mergeCell ref="D3:Y3"/>
    <mergeCell ref="B4:Y4"/>
    <mergeCell ref="K7:P7"/>
    <mergeCell ref="Q7:T7"/>
    <mergeCell ref="U7:X7"/>
  </mergeCells>
  <pageMargins left="0.25" right="0.25" top="0.25" bottom="0.25" header="0.25" footer="0.25"/>
  <pageSetup orientation="portrait" horizontalDpi="300" verticalDpi="300"/>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showGridLines="0" workbookViewId="0">
      <selection activeCell="E26" sqref="E26:H26"/>
    </sheetView>
  </sheetViews>
  <sheetFormatPr defaultRowHeight="15" x14ac:dyDescent="0.25"/>
  <cols>
    <col min="1" max="1" width="1.7109375" customWidth="1"/>
    <col min="2" max="2" width="31" customWidth="1"/>
    <col min="3" max="3" width="0.85546875" customWidth="1"/>
    <col min="4" max="4" width="12.7109375" customWidth="1"/>
    <col min="5" max="6" width="13.7109375" customWidth="1"/>
    <col min="7" max="7" width="17.7109375" customWidth="1"/>
    <col min="8" max="9" width="13.7109375" customWidth="1"/>
    <col min="10" max="10" width="17.7109375" customWidth="1"/>
    <col min="11" max="11" width="13.7109375" customWidth="1"/>
    <col min="12" max="12" width="17.7109375" customWidth="1"/>
    <col min="13" max="13" width="13.7109375" customWidth="1"/>
    <col min="14" max="14" width="17.7109375" customWidth="1"/>
    <col min="15" max="15" width="13.7109375" customWidth="1"/>
    <col min="16" max="16" width="17.7109375" customWidth="1"/>
    <col min="17" max="17" width="13.7109375" customWidth="1"/>
    <col min="18" max="18" width="17.7109375" customWidth="1"/>
    <col min="19" max="19" width="13.7109375" customWidth="1"/>
    <col min="20" max="20" width="17.7109375" customWidth="1"/>
    <col min="21" max="21" width="13.7109375" customWidth="1"/>
    <col min="22" max="22" width="17.7109375" customWidth="1"/>
    <col min="23" max="23" width="54.85546875" customWidth="1"/>
  </cols>
  <sheetData>
    <row r="1" spans="1:23" ht="18" customHeight="1" x14ac:dyDescent="0.25">
      <c r="A1" s="387"/>
      <c r="B1" s="387"/>
      <c r="C1" s="387"/>
      <c r="D1" s="388" t="s">
        <v>0</v>
      </c>
      <c r="E1" s="387"/>
      <c r="F1" s="387"/>
      <c r="G1" s="387"/>
      <c r="H1" s="387"/>
      <c r="I1" s="387"/>
      <c r="J1" s="387"/>
      <c r="K1" s="387"/>
      <c r="L1" s="387"/>
      <c r="M1" s="387"/>
      <c r="N1" s="387"/>
      <c r="O1" s="387"/>
      <c r="P1" s="387"/>
      <c r="Q1" s="387"/>
      <c r="R1" s="387"/>
      <c r="S1" s="387"/>
      <c r="T1" s="387"/>
      <c r="U1" s="387"/>
      <c r="V1" s="387"/>
      <c r="W1" s="387"/>
    </row>
    <row r="2" spans="1:23" ht="18" customHeight="1" x14ac:dyDescent="0.25">
      <c r="A2" s="387"/>
      <c r="B2" s="387"/>
      <c r="C2" s="387"/>
      <c r="D2" s="388" t="s">
        <v>1</v>
      </c>
      <c r="E2" s="387"/>
      <c r="F2" s="387"/>
      <c r="G2" s="387"/>
      <c r="H2" s="387"/>
      <c r="I2" s="387"/>
      <c r="J2" s="387"/>
      <c r="K2" s="387"/>
      <c r="L2" s="387"/>
      <c r="M2" s="387"/>
      <c r="N2" s="387"/>
      <c r="O2" s="387"/>
      <c r="P2" s="387"/>
      <c r="Q2" s="387"/>
      <c r="R2" s="387"/>
      <c r="S2" s="387"/>
      <c r="T2" s="387"/>
      <c r="U2" s="387"/>
      <c r="V2" s="387"/>
      <c r="W2" s="387"/>
    </row>
    <row r="3" spans="1:23" ht="18" customHeight="1" x14ac:dyDescent="0.25">
      <c r="A3" s="387"/>
      <c r="B3" s="387"/>
      <c r="C3" s="387"/>
      <c r="D3" s="388" t="s">
        <v>2</v>
      </c>
      <c r="E3" s="387"/>
      <c r="F3" s="387"/>
      <c r="G3" s="387"/>
      <c r="H3" s="387"/>
      <c r="I3" s="387"/>
      <c r="J3" s="387"/>
      <c r="K3" s="387"/>
      <c r="L3" s="387"/>
      <c r="M3" s="387"/>
      <c r="N3" s="387"/>
      <c r="O3" s="387"/>
      <c r="P3" s="387"/>
      <c r="Q3" s="387"/>
      <c r="R3" s="387"/>
      <c r="S3" s="387"/>
      <c r="T3" s="387"/>
      <c r="U3" s="387"/>
      <c r="V3" s="387"/>
      <c r="W3" s="387"/>
    </row>
    <row r="4" spans="1:23" ht="0.2" customHeight="1" x14ac:dyDescent="0.25"/>
    <row r="5" spans="1:23" ht="18" customHeight="1" x14ac:dyDescent="0.25">
      <c r="B5" s="389" t="s">
        <v>689</v>
      </c>
      <c r="C5" s="387"/>
      <c r="D5" s="387"/>
      <c r="E5" s="387"/>
      <c r="F5" s="387"/>
      <c r="G5" s="387"/>
      <c r="H5" s="387"/>
      <c r="I5" s="387"/>
      <c r="J5" s="387"/>
      <c r="K5" s="387"/>
      <c r="L5" s="387"/>
      <c r="M5" s="387"/>
      <c r="N5" s="387"/>
      <c r="O5" s="387"/>
      <c r="P5" s="387"/>
      <c r="Q5" s="387"/>
      <c r="R5" s="387"/>
      <c r="S5" s="387"/>
      <c r="T5" s="387"/>
      <c r="U5" s="387"/>
      <c r="V5" s="387"/>
      <c r="W5" s="387"/>
    </row>
    <row r="6" spans="1:23" ht="1.7" customHeight="1" x14ac:dyDescent="0.25"/>
    <row r="7" spans="1:23" x14ac:dyDescent="0.25">
      <c r="B7" s="186" t="s">
        <v>2</v>
      </c>
      <c r="C7" s="570" t="s">
        <v>2</v>
      </c>
      <c r="D7" s="387"/>
      <c r="E7" s="187" t="s">
        <v>2</v>
      </c>
      <c r="F7" s="187" t="s">
        <v>2</v>
      </c>
      <c r="G7" s="187" t="s">
        <v>2</v>
      </c>
      <c r="H7" s="187" t="s">
        <v>2</v>
      </c>
      <c r="I7" s="187" t="s">
        <v>2</v>
      </c>
      <c r="J7" s="187" t="s">
        <v>2</v>
      </c>
      <c r="K7" s="187" t="s">
        <v>2</v>
      </c>
      <c r="L7" s="187" t="s">
        <v>2</v>
      </c>
      <c r="M7" s="187" t="s">
        <v>2</v>
      </c>
      <c r="N7" s="187" t="s">
        <v>2</v>
      </c>
      <c r="O7" s="187" t="s">
        <v>2</v>
      </c>
      <c r="P7" s="187" t="s">
        <v>2</v>
      </c>
      <c r="Q7" s="187" t="s">
        <v>2</v>
      </c>
      <c r="R7" s="187" t="s">
        <v>2</v>
      </c>
      <c r="S7" s="187" t="s">
        <v>2</v>
      </c>
      <c r="T7" s="187" t="s">
        <v>2</v>
      </c>
      <c r="U7" s="187" t="s">
        <v>2</v>
      </c>
      <c r="V7" s="187" t="s">
        <v>2</v>
      </c>
    </row>
    <row r="8" spans="1:23" x14ac:dyDescent="0.25">
      <c r="B8" s="239" t="s">
        <v>2</v>
      </c>
      <c r="C8" s="687" t="s">
        <v>2</v>
      </c>
      <c r="D8" s="387"/>
      <c r="E8" s="693" t="s">
        <v>678</v>
      </c>
      <c r="F8" s="585"/>
      <c r="G8" s="585"/>
      <c r="H8" s="586"/>
      <c r="I8" s="567" t="s">
        <v>609</v>
      </c>
      <c r="J8" s="429"/>
      <c r="K8" s="429"/>
      <c r="L8" s="429"/>
      <c r="M8" s="429"/>
      <c r="N8" s="430"/>
      <c r="O8" s="567" t="s">
        <v>108</v>
      </c>
      <c r="P8" s="429"/>
      <c r="Q8" s="429"/>
      <c r="R8" s="430"/>
      <c r="S8" s="567" t="s">
        <v>610</v>
      </c>
      <c r="T8" s="429"/>
      <c r="U8" s="429"/>
      <c r="V8" s="430"/>
    </row>
    <row r="9" spans="1:23" ht="18" customHeight="1" x14ac:dyDescent="0.25">
      <c r="C9" s="687" t="s">
        <v>2</v>
      </c>
      <c r="D9" s="387"/>
      <c r="E9" s="689" t="s">
        <v>2</v>
      </c>
      <c r="F9" s="387"/>
      <c r="G9" s="387"/>
      <c r="H9" s="397"/>
      <c r="I9" s="567" t="s">
        <v>611</v>
      </c>
      <c r="J9" s="430"/>
      <c r="K9" s="567" t="s">
        <v>612</v>
      </c>
      <c r="L9" s="430"/>
      <c r="M9" s="567" t="s">
        <v>613</v>
      </c>
      <c r="N9" s="430"/>
      <c r="O9" s="567" t="s">
        <v>614</v>
      </c>
      <c r="P9" s="430"/>
      <c r="Q9" s="567" t="s">
        <v>615</v>
      </c>
      <c r="R9" s="430"/>
      <c r="S9" s="567" t="s">
        <v>616</v>
      </c>
      <c r="T9" s="430"/>
      <c r="U9" s="567" t="s">
        <v>617</v>
      </c>
      <c r="V9" s="430"/>
    </row>
    <row r="10" spans="1:23" ht="60" x14ac:dyDescent="0.25">
      <c r="B10" s="436" t="s">
        <v>690</v>
      </c>
      <c r="C10" s="429"/>
      <c r="D10" s="430"/>
      <c r="E10" s="37" t="s">
        <v>619</v>
      </c>
      <c r="F10" s="37" t="s">
        <v>110</v>
      </c>
      <c r="G10" s="37" t="s">
        <v>111</v>
      </c>
      <c r="H10" s="37" t="s">
        <v>630</v>
      </c>
      <c r="I10" s="188" t="s">
        <v>619</v>
      </c>
      <c r="J10" s="188" t="s">
        <v>111</v>
      </c>
      <c r="K10" s="188" t="s">
        <v>619</v>
      </c>
      <c r="L10" s="188" t="s">
        <v>111</v>
      </c>
      <c r="M10" s="188" t="s">
        <v>619</v>
      </c>
      <c r="N10" s="188" t="s">
        <v>111</v>
      </c>
      <c r="O10" s="188" t="s">
        <v>619</v>
      </c>
      <c r="P10" s="188" t="s">
        <v>111</v>
      </c>
      <c r="Q10" s="188" t="s">
        <v>619</v>
      </c>
      <c r="R10" s="188" t="s">
        <v>111</v>
      </c>
      <c r="S10" s="188" t="s">
        <v>619</v>
      </c>
      <c r="T10" s="188" t="s">
        <v>111</v>
      </c>
      <c r="U10" s="188" t="s">
        <v>619</v>
      </c>
      <c r="V10" s="188" t="s">
        <v>111</v>
      </c>
    </row>
    <row r="11" spans="1:23" x14ac:dyDescent="0.25">
      <c r="B11" s="207" t="s">
        <v>691</v>
      </c>
      <c r="C11" s="621" t="s">
        <v>2</v>
      </c>
      <c r="D11" s="387"/>
      <c r="E11" s="218">
        <v>15073</v>
      </c>
      <c r="F11" s="40">
        <v>0.10946498471281101</v>
      </c>
      <c r="G11" s="41">
        <v>22447986.25</v>
      </c>
      <c r="H11" s="40">
        <v>9.2018939013788908E-3</v>
      </c>
      <c r="I11" s="208">
        <v>8095</v>
      </c>
      <c r="J11" s="209">
        <v>18883801.77</v>
      </c>
      <c r="K11" s="208">
        <v>6948</v>
      </c>
      <c r="L11" s="209">
        <v>3554561.2</v>
      </c>
      <c r="M11" s="208">
        <v>30</v>
      </c>
      <c r="N11" s="209">
        <v>9623.2800000000007</v>
      </c>
      <c r="O11" s="240">
        <v>3938</v>
      </c>
      <c r="P11" s="241">
        <v>1048534.41</v>
      </c>
      <c r="Q11" s="240">
        <v>11135</v>
      </c>
      <c r="R11" s="241">
        <v>21399451.84</v>
      </c>
      <c r="S11" s="240">
        <v>14859</v>
      </c>
      <c r="T11" s="241">
        <v>21985806.199999999</v>
      </c>
      <c r="U11" s="240">
        <v>214</v>
      </c>
      <c r="V11" s="241">
        <v>462180.05</v>
      </c>
    </row>
    <row r="12" spans="1:23" x14ac:dyDescent="0.25">
      <c r="B12" s="94" t="s">
        <v>692</v>
      </c>
      <c r="C12" s="627" t="s">
        <v>2</v>
      </c>
      <c r="D12" s="387"/>
      <c r="E12" s="220">
        <v>17137</v>
      </c>
      <c r="F12" s="223">
        <v>0.124454418033799</v>
      </c>
      <c r="G12" s="222">
        <v>135054625.94999999</v>
      </c>
      <c r="H12" s="223">
        <v>5.5361684787307401E-2</v>
      </c>
      <c r="I12" s="212">
        <v>5722</v>
      </c>
      <c r="J12" s="211">
        <v>42147347.630000003</v>
      </c>
      <c r="K12" s="212">
        <v>11391</v>
      </c>
      <c r="L12" s="211">
        <v>92717052.219999999</v>
      </c>
      <c r="M12" s="212">
        <v>24</v>
      </c>
      <c r="N12" s="211">
        <v>190226.1</v>
      </c>
      <c r="O12" s="242">
        <v>4853</v>
      </c>
      <c r="P12" s="222">
        <v>40360266.039999999</v>
      </c>
      <c r="Q12" s="242">
        <v>12284</v>
      </c>
      <c r="R12" s="222">
        <v>94694359.909999996</v>
      </c>
      <c r="S12" s="242">
        <v>16955</v>
      </c>
      <c r="T12" s="222">
        <v>133705639.61</v>
      </c>
      <c r="U12" s="242">
        <v>182</v>
      </c>
      <c r="V12" s="222">
        <v>1348986.34</v>
      </c>
    </row>
    <row r="13" spans="1:23" x14ac:dyDescent="0.25">
      <c r="B13" s="207" t="s">
        <v>693</v>
      </c>
      <c r="C13" s="621" t="s">
        <v>2</v>
      </c>
      <c r="D13" s="387"/>
      <c r="E13" s="218">
        <v>30955</v>
      </c>
      <c r="F13" s="40">
        <v>0.22480518820308401</v>
      </c>
      <c r="G13" s="41">
        <v>391953168.31</v>
      </c>
      <c r="H13" s="40">
        <v>0.160669711257415</v>
      </c>
      <c r="I13" s="208">
        <v>3236</v>
      </c>
      <c r="J13" s="209">
        <v>39408348.700000003</v>
      </c>
      <c r="K13" s="208">
        <v>27617</v>
      </c>
      <c r="L13" s="209">
        <v>351190296.22000003</v>
      </c>
      <c r="M13" s="208">
        <v>102</v>
      </c>
      <c r="N13" s="209">
        <v>1354523.39</v>
      </c>
      <c r="O13" s="240">
        <v>14500</v>
      </c>
      <c r="P13" s="241">
        <v>185783909.59</v>
      </c>
      <c r="Q13" s="240">
        <v>16455</v>
      </c>
      <c r="R13" s="241">
        <v>206169258.72</v>
      </c>
      <c r="S13" s="240">
        <v>30762</v>
      </c>
      <c r="T13" s="241">
        <v>389520391.47000003</v>
      </c>
      <c r="U13" s="240">
        <v>193</v>
      </c>
      <c r="V13" s="241">
        <v>2432776.84</v>
      </c>
    </row>
    <row r="14" spans="1:23" x14ac:dyDescent="0.25">
      <c r="B14" s="94" t="s">
        <v>694</v>
      </c>
      <c r="C14" s="627" t="s">
        <v>2</v>
      </c>
      <c r="D14" s="387"/>
      <c r="E14" s="220">
        <v>31043</v>
      </c>
      <c r="F14" s="223">
        <v>0.22544427256948199</v>
      </c>
      <c r="G14" s="222">
        <v>539453590.92999995</v>
      </c>
      <c r="H14" s="223">
        <v>0.221133185541563</v>
      </c>
      <c r="I14" s="212">
        <v>1341</v>
      </c>
      <c r="J14" s="211">
        <v>22949252.920000002</v>
      </c>
      <c r="K14" s="212">
        <v>29503</v>
      </c>
      <c r="L14" s="211">
        <v>513003754.48000002</v>
      </c>
      <c r="M14" s="212">
        <v>199</v>
      </c>
      <c r="N14" s="211">
        <v>3500583.53</v>
      </c>
      <c r="O14" s="242">
        <v>18553</v>
      </c>
      <c r="P14" s="222">
        <v>324058626.75999999</v>
      </c>
      <c r="Q14" s="242">
        <v>12490</v>
      </c>
      <c r="R14" s="222">
        <v>215394964.16999999</v>
      </c>
      <c r="S14" s="242">
        <v>30801</v>
      </c>
      <c r="T14" s="222">
        <v>535224027.38</v>
      </c>
      <c r="U14" s="242">
        <v>242</v>
      </c>
      <c r="V14" s="222">
        <v>4229563.55</v>
      </c>
    </row>
    <row r="15" spans="1:23" x14ac:dyDescent="0.25">
      <c r="B15" s="207" t="s">
        <v>695</v>
      </c>
      <c r="C15" s="621" t="s">
        <v>2</v>
      </c>
      <c r="D15" s="387"/>
      <c r="E15" s="218">
        <v>19739</v>
      </c>
      <c r="F15" s="40">
        <v>0.143350980776633</v>
      </c>
      <c r="G15" s="41">
        <v>438769845.98000002</v>
      </c>
      <c r="H15" s="40">
        <v>0.17986083583922</v>
      </c>
      <c r="I15" s="208">
        <v>516</v>
      </c>
      <c r="J15" s="209">
        <v>11375519.59</v>
      </c>
      <c r="K15" s="208">
        <v>19040</v>
      </c>
      <c r="L15" s="209">
        <v>423336719.63</v>
      </c>
      <c r="M15" s="208">
        <v>183</v>
      </c>
      <c r="N15" s="209">
        <v>4057606.76</v>
      </c>
      <c r="O15" s="240">
        <v>13425</v>
      </c>
      <c r="P15" s="241">
        <v>298747255.41000003</v>
      </c>
      <c r="Q15" s="240">
        <v>6314</v>
      </c>
      <c r="R15" s="241">
        <v>140022590.56999999</v>
      </c>
      <c r="S15" s="240">
        <v>19564</v>
      </c>
      <c r="T15" s="241">
        <v>434904676.75</v>
      </c>
      <c r="U15" s="240">
        <v>175</v>
      </c>
      <c r="V15" s="241">
        <v>3865169.23</v>
      </c>
    </row>
    <row r="16" spans="1:23" x14ac:dyDescent="0.25">
      <c r="B16" s="94" t="s">
        <v>696</v>
      </c>
      <c r="C16" s="627" t="s">
        <v>2</v>
      </c>
      <c r="D16" s="387"/>
      <c r="E16" s="220">
        <v>9696</v>
      </c>
      <c r="F16" s="223">
        <v>7.0415477461382603E-2</v>
      </c>
      <c r="G16" s="222">
        <v>263860345.44</v>
      </c>
      <c r="H16" s="223">
        <v>0.108161813557778</v>
      </c>
      <c r="I16" s="212">
        <v>229</v>
      </c>
      <c r="J16" s="211">
        <v>6225864.7300000004</v>
      </c>
      <c r="K16" s="212">
        <v>9356</v>
      </c>
      <c r="L16" s="211">
        <v>254615167.99000001</v>
      </c>
      <c r="M16" s="212">
        <v>111</v>
      </c>
      <c r="N16" s="211">
        <v>3019312.72</v>
      </c>
      <c r="O16" s="242">
        <v>6684</v>
      </c>
      <c r="P16" s="222">
        <v>181717674.16999999</v>
      </c>
      <c r="Q16" s="242">
        <v>3012</v>
      </c>
      <c r="R16" s="222">
        <v>82142671.269999996</v>
      </c>
      <c r="S16" s="242">
        <v>9603</v>
      </c>
      <c r="T16" s="222">
        <v>261314259.88999999</v>
      </c>
      <c r="U16" s="242">
        <v>93</v>
      </c>
      <c r="V16" s="222">
        <v>2546085.5499999998</v>
      </c>
    </row>
    <row r="17" spans="2:22" x14ac:dyDescent="0.25">
      <c r="B17" s="207" t="s">
        <v>697</v>
      </c>
      <c r="C17" s="621" t="s">
        <v>2</v>
      </c>
      <c r="D17" s="387"/>
      <c r="E17" s="218">
        <v>14054</v>
      </c>
      <c r="F17" s="40">
        <v>0.102064678242808</v>
      </c>
      <c r="G17" s="41">
        <v>647956750.67999995</v>
      </c>
      <c r="H17" s="40">
        <v>0.26561087511533799</v>
      </c>
      <c r="I17" s="208">
        <v>277</v>
      </c>
      <c r="J17" s="209">
        <v>13002294.85</v>
      </c>
      <c r="K17" s="208">
        <v>13656</v>
      </c>
      <c r="L17" s="209">
        <v>629906515.14999998</v>
      </c>
      <c r="M17" s="208">
        <v>121</v>
      </c>
      <c r="N17" s="209">
        <v>5047940.68</v>
      </c>
      <c r="O17" s="240">
        <v>9556</v>
      </c>
      <c r="P17" s="241">
        <v>435272097.50999999</v>
      </c>
      <c r="Q17" s="240">
        <v>4498</v>
      </c>
      <c r="R17" s="241">
        <v>212684653.16999999</v>
      </c>
      <c r="S17" s="240">
        <v>13859</v>
      </c>
      <c r="T17" s="241">
        <v>638935103.66999996</v>
      </c>
      <c r="U17" s="240">
        <v>195</v>
      </c>
      <c r="V17" s="241">
        <v>9021647.0099999998</v>
      </c>
    </row>
    <row r="18" spans="2:22" x14ac:dyDescent="0.25">
      <c r="B18" s="213" t="s">
        <v>115</v>
      </c>
      <c r="C18" s="634" t="s">
        <v>2</v>
      </c>
      <c r="D18" s="429"/>
      <c r="E18" s="224">
        <v>137697</v>
      </c>
      <c r="F18" s="225">
        <v>1</v>
      </c>
      <c r="G18" s="226">
        <v>2439496313.54</v>
      </c>
      <c r="H18" s="225">
        <v>1</v>
      </c>
      <c r="I18" s="216">
        <v>19416</v>
      </c>
      <c r="J18" s="217">
        <v>153992430.19</v>
      </c>
      <c r="K18" s="216">
        <v>117511</v>
      </c>
      <c r="L18" s="217">
        <v>2268324066.8899999</v>
      </c>
      <c r="M18" s="216">
        <v>770</v>
      </c>
      <c r="N18" s="217">
        <v>17179816.460000001</v>
      </c>
      <c r="O18" s="243">
        <v>71509</v>
      </c>
      <c r="P18" s="244">
        <v>1466988363.8900001</v>
      </c>
      <c r="Q18" s="243">
        <v>66188</v>
      </c>
      <c r="R18" s="244">
        <v>972507949.64999998</v>
      </c>
      <c r="S18" s="243">
        <v>136403</v>
      </c>
      <c r="T18" s="244">
        <v>2415589904.9699998</v>
      </c>
      <c r="U18" s="243">
        <v>1294</v>
      </c>
      <c r="V18" s="244">
        <v>23906408.57</v>
      </c>
    </row>
    <row r="19" spans="2:22" x14ac:dyDescent="0.25">
      <c r="B19" s="186" t="s">
        <v>2</v>
      </c>
      <c r="C19" s="570" t="s">
        <v>2</v>
      </c>
      <c r="D19" s="387"/>
      <c r="E19" s="187" t="s">
        <v>2</v>
      </c>
      <c r="F19" s="187" t="s">
        <v>2</v>
      </c>
      <c r="G19" s="187" t="s">
        <v>2</v>
      </c>
      <c r="H19" s="187" t="s">
        <v>2</v>
      </c>
      <c r="I19" s="187" t="s">
        <v>2</v>
      </c>
      <c r="J19" s="187" t="s">
        <v>2</v>
      </c>
      <c r="K19" s="187" t="s">
        <v>2</v>
      </c>
      <c r="L19" s="187" t="s">
        <v>2</v>
      </c>
      <c r="M19" s="187" t="s">
        <v>2</v>
      </c>
      <c r="N19" s="187" t="s">
        <v>2</v>
      </c>
      <c r="O19" s="187" t="s">
        <v>2</v>
      </c>
      <c r="P19" s="187" t="s">
        <v>2</v>
      </c>
      <c r="Q19" s="187" t="s">
        <v>2</v>
      </c>
      <c r="R19" s="187" t="s">
        <v>2</v>
      </c>
      <c r="S19" s="187" t="s">
        <v>2</v>
      </c>
      <c r="T19" s="187" t="s">
        <v>2</v>
      </c>
      <c r="U19" s="187" t="s">
        <v>2</v>
      </c>
      <c r="V19" s="187" t="s">
        <v>2</v>
      </c>
    </row>
    <row r="20" spans="2:22" x14ac:dyDescent="0.25">
      <c r="B20" s="694" t="s">
        <v>698</v>
      </c>
      <c r="C20" s="429"/>
      <c r="D20" s="429"/>
      <c r="E20" s="245" t="s">
        <v>2</v>
      </c>
      <c r="F20" s="187" t="s">
        <v>2</v>
      </c>
      <c r="G20" s="187" t="s">
        <v>2</v>
      </c>
      <c r="H20" s="187" t="s">
        <v>2</v>
      </c>
      <c r="I20" s="187" t="s">
        <v>2</v>
      </c>
      <c r="J20" s="187" t="s">
        <v>2</v>
      </c>
      <c r="K20" s="187" t="s">
        <v>2</v>
      </c>
      <c r="L20" s="187" t="s">
        <v>2</v>
      </c>
      <c r="M20" s="187" t="s">
        <v>2</v>
      </c>
      <c r="N20" s="187" t="s">
        <v>2</v>
      </c>
      <c r="O20" s="187" t="s">
        <v>2</v>
      </c>
      <c r="P20" s="187" t="s">
        <v>2</v>
      </c>
      <c r="Q20" s="187" t="s">
        <v>2</v>
      </c>
      <c r="R20" s="187" t="s">
        <v>2</v>
      </c>
      <c r="S20" s="187" t="s">
        <v>2</v>
      </c>
      <c r="T20" s="187" t="s">
        <v>2</v>
      </c>
      <c r="U20" s="187" t="s">
        <v>2</v>
      </c>
      <c r="V20" s="187" t="s">
        <v>2</v>
      </c>
    </row>
    <row r="21" spans="2:22" x14ac:dyDescent="0.25">
      <c r="B21" s="695" t="s">
        <v>699</v>
      </c>
      <c r="C21" s="429"/>
      <c r="D21" s="429"/>
      <c r="E21" s="55">
        <v>0</v>
      </c>
      <c r="F21" s="187" t="s">
        <v>2</v>
      </c>
      <c r="G21" s="187" t="s">
        <v>2</v>
      </c>
      <c r="H21" s="187" t="s">
        <v>2</v>
      </c>
      <c r="I21" s="187" t="s">
        <v>2</v>
      </c>
      <c r="J21" s="187" t="s">
        <v>2</v>
      </c>
      <c r="K21" s="187" t="s">
        <v>2</v>
      </c>
      <c r="L21" s="187" t="s">
        <v>2</v>
      </c>
      <c r="M21" s="187" t="s">
        <v>2</v>
      </c>
      <c r="N21" s="187" t="s">
        <v>2</v>
      </c>
      <c r="O21" s="187" t="s">
        <v>2</v>
      </c>
      <c r="P21" s="187" t="s">
        <v>2</v>
      </c>
      <c r="Q21" s="187" t="s">
        <v>2</v>
      </c>
      <c r="R21" s="187" t="s">
        <v>2</v>
      </c>
      <c r="S21" s="187" t="s">
        <v>2</v>
      </c>
      <c r="T21" s="187" t="s">
        <v>2</v>
      </c>
      <c r="U21" s="187" t="s">
        <v>2</v>
      </c>
      <c r="V21" s="187" t="s">
        <v>2</v>
      </c>
    </row>
    <row r="22" spans="2:22" x14ac:dyDescent="0.25">
      <c r="B22" s="696" t="s">
        <v>700</v>
      </c>
      <c r="C22" s="429"/>
      <c r="D22" s="429"/>
      <c r="E22" s="52">
        <v>265075.88</v>
      </c>
      <c r="F22" s="187" t="s">
        <v>2</v>
      </c>
      <c r="G22" s="187" t="s">
        <v>2</v>
      </c>
      <c r="H22" s="187" t="s">
        <v>2</v>
      </c>
      <c r="I22" s="187" t="s">
        <v>2</v>
      </c>
      <c r="J22" s="187" t="s">
        <v>2</v>
      </c>
      <c r="K22" s="187" t="s">
        <v>2</v>
      </c>
      <c r="L22" s="187" t="s">
        <v>2</v>
      </c>
      <c r="M22" s="187" t="s">
        <v>2</v>
      </c>
      <c r="N22" s="187" t="s">
        <v>2</v>
      </c>
      <c r="O22" s="187" t="s">
        <v>2</v>
      </c>
      <c r="P22" s="187" t="s">
        <v>2</v>
      </c>
      <c r="Q22" s="187" t="s">
        <v>2</v>
      </c>
      <c r="R22" s="187" t="s">
        <v>2</v>
      </c>
      <c r="S22" s="187" t="s">
        <v>2</v>
      </c>
      <c r="T22" s="187" t="s">
        <v>2</v>
      </c>
      <c r="U22" s="187" t="s">
        <v>2</v>
      </c>
      <c r="V22" s="187" t="s">
        <v>2</v>
      </c>
    </row>
    <row r="23" spans="2:22" x14ac:dyDescent="0.25">
      <c r="B23" s="695" t="s">
        <v>701</v>
      </c>
      <c r="C23" s="429"/>
      <c r="D23" s="429"/>
      <c r="E23" s="55">
        <v>17716.407505682801</v>
      </c>
      <c r="F23" s="187" t="s">
        <v>2</v>
      </c>
      <c r="G23" s="187" t="s">
        <v>2</v>
      </c>
      <c r="H23" s="187" t="s">
        <v>2</v>
      </c>
      <c r="I23" s="187" t="s">
        <v>2</v>
      </c>
      <c r="J23" s="187" t="s">
        <v>2</v>
      </c>
      <c r="K23" s="187" t="s">
        <v>2</v>
      </c>
      <c r="L23" s="187" t="s">
        <v>2</v>
      </c>
      <c r="M23" s="187" t="s">
        <v>2</v>
      </c>
      <c r="N23" s="187" t="s">
        <v>2</v>
      </c>
      <c r="O23" s="187" t="s">
        <v>2</v>
      </c>
      <c r="P23" s="187" t="s">
        <v>2</v>
      </c>
      <c r="Q23" s="187" t="s">
        <v>2</v>
      </c>
      <c r="R23" s="187" t="s">
        <v>2</v>
      </c>
      <c r="S23" s="187" t="s">
        <v>2</v>
      </c>
      <c r="T23" s="187" t="s">
        <v>2</v>
      </c>
      <c r="U23" s="187" t="s">
        <v>2</v>
      </c>
      <c r="V23" s="187" t="s">
        <v>2</v>
      </c>
    </row>
    <row r="24" spans="2:22" x14ac:dyDescent="0.25">
      <c r="B24" s="49" t="s">
        <v>2</v>
      </c>
      <c r="C24" s="690" t="s">
        <v>2</v>
      </c>
      <c r="D24" s="387"/>
      <c r="E24" s="187" t="s">
        <v>2</v>
      </c>
      <c r="F24" s="187" t="s">
        <v>2</v>
      </c>
      <c r="G24" s="187" t="s">
        <v>2</v>
      </c>
      <c r="H24" s="187" t="s">
        <v>2</v>
      </c>
      <c r="I24" s="187" t="s">
        <v>2</v>
      </c>
      <c r="J24" s="187" t="s">
        <v>2</v>
      </c>
      <c r="K24" s="187" t="s">
        <v>2</v>
      </c>
      <c r="L24" s="187" t="s">
        <v>2</v>
      </c>
      <c r="M24" s="187" t="s">
        <v>2</v>
      </c>
      <c r="N24" s="187" t="s">
        <v>2</v>
      </c>
      <c r="O24" s="187" t="s">
        <v>2</v>
      </c>
      <c r="P24" s="187" t="s">
        <v>2</v>
      </c>
      <c r="Q24" s="187" t="s">
        <v>2</v>
      </c>
      <c r="R24" s="187" t="s">
        <v>2</v>
      </c>
      <c r="S24" s="187" t="s">
        <v>2</v>
      </c>
      <c r="T24" s="187" t="s">
        <v>2</v>
      </c>
      <c r="U24" s="187" t="s">
        <v>2</v>
      </c>
      <c r="V24" s="187" t="s">
        <v>2</v>
      </c>
    </row>
    <row r="25" spans="2:22" x14ac:dyDescent="0.25">
      <c r="B25" s="186" t="s">
        <v>2</v>
      </c>
      <c r="C25" s="570" t="s">
        <v>2</v>
      </c>
      <c r="D25" s="387"/>
      <c r="E25" s="187" t="s">
        <v>2</v>
      </c>
      <c r="F25" s="187" t="s">
        <v>2</v>
      </c>
      <c r="G25" s="187" t="s">
        <v>2</v>
      </c>
      <c r="H25" s="187" t="s">
        <v>2</v>
      </c>
      <c r="I25" s="187" t="s">
        <v>2</v>
      </c>
      <c r="J25" s="187" t="s">
        <v>2</v>
      </c>
      <c r="K25" s="187" t="s">
        <v>2</v>
      </c>
      <c r="L25" s="187" t="s">
        <v>2</v>
      </c>
      <c r="M25" s="187" t="s">
        <v>2</v>
      </c>
      <c r="N25" s="187" t="s">
        <v>2</v>
      </c>
      <c r="O25" s="187" t="s">
        <v>2</v>
      </c>
      <c r="P25" s="187" t="s">
        <v>2</v>
      </c>
      <c r="Q25" s="187" t="s">
        <v>2</v>
      </c>
      <c r="R25" s="187" t="s">
        <v>2</v>
      </c>
      <c r="S25" s="187" t="s">
        <v>2</v>
      </c>
      <c r="T25" s="187" t="s">
        <v>2</v>
      </c>
      <c r="U25" s="187" t="s">
        <v>2</v>
      </c>
      <c r="V25" s="187" t="s">
        <v>2</v>
      </c>
    </row>
    <row r="26" spans="2:22" x14ac:dyDescent="0.25">
      <c r="B26" s="239" t="s">
        <v>2</v>
      </c>
      <c r="C26" s="687" t="s">
        <v>2</v>
      </c>
      <c r="D26" s="387"/>
      <c r="E26" s="693" t="s">
        <v>678</v>
      </c>
      <c r="F26" s="585"/>
      <c r="G26" s="585"/>
      <c r="H26" s="586"/>
      <c r="I26" s="567" t="s">
        <v>609</v>
      </c>
      <c r="J26" s="429"/>
      <c r="K26" s="429"/>
      <c r="L26" s="429"/>
      <c r="M26" s="429"/>
      <c r="N26" s="430"/>
      <c r="O26" s="567" t="s">
        <v>108</v>
      </c>
      <c r="P26" s="429"/>
      <c r="Q26" s="429"/>
      <c r="R26" s="430"/>
      <c r="S26" s="567" t="s">
        <v>610</v>
      </c>
      <c r="T26" s="429"/>
      <c r="U26" s="429"/>
      <c r="V26" s="430"/>
    </row>
    <row r="27" spans="2:22" ht="18" customHeight="1" x14ac:dyDescent="0.25">
      <c r="C27" s="687" t="s">
        <v>2</v>
      </c>
      <c r="D27" s="387"/>
      <c r="E27" s="689" t="s">
        <v>2</v>
      </c>
      <c r="F27" s="387"/>
      <c r="G27" s="387"/>
      <c r="H27" s="397"/>
      <c r="I27" s="567" t="s">
        <v>611</v>
      </c>
      <c r="J27" s="430"/>
      <c r="K27" s="567" t="s">
        <v>612</v>
      </c>
      <c r="L27" s="430"/>
      <c r="M27" s="567" t="s">
        <v>613</v>
      </c>
      <c r="N27" s="430"/>
      <c r="O27" s="567" t="s">
        <v>614</v>
      </c>
      <c r="P27" s="430"/>
      <c r="Q27" s="567" t="s">
        <v>615</v>
      </c>
      <c r="R27" s="430"/>
      <c r="S27" s="567" t="s">
        <v>616</v>
      </c>
      <c r="T27" s="430"/>
      <c r="U27" s="567" t="s">
        <v>617</v>
      </c>
      <c r="V27" s="430"/>
    </row>
    <row r="28" spans="2:22" ht="60" x14ac:dyDescent="0.25">
      <c r="B28" s="436" t="s">
        <v>702</v>
      </c>
      <c r="C28" s="429"/>
      <c r="D28" s="430"/>
      <c r="E28" s="37" t="s">
        <v>619</v>
      </c>
      <c r="F28" s="37" t="s">
        <v>110</v>
      </c>
      <c r="G28" s="37" t="s">
        <v>111</v>
      </c>
      <c r="H28" s="37" t="s">
        <v>630</v>
      </c>
      <c r="I28" s="188" t="s">
        <v>619</v>
      </c>
      <c r="J28" s="188" t="s">
        <v>111</v>
      </c>
      <c r="K28" s="188" t="s">
        <v>619</v>
      </c>
      <c r="L28" s="188" t="s">
        <v>111</v>
      </c>
      <c r="M28" s="188" t="s">
        <v>619</v>
      </c>
      <c r="N28" s="188" t="s">
        <v>111</v>
      </c>
      <c r="O28" s="188" t="s">
        <v>619</v>
      </c>
      <c r="P28" s="188" t="s">
        <v>111</v>
      </c>
      <c r="Q28" s="188" t="s">
        <v>619</v>
      </c>
      <c r="R28" s="188" t="s">
        <v>111</v>
      </c>
      <c r="S28" s="188" t="s">
        <v>619</v>
      </c>
      <c r="T28" s="188" t="s">
        <v>111</v>
      </c>
      <c r="U28" s="188" t="s">
        <v>619</v>
      </c>
      <c r="V28" s="188" t="s">
        <v>111</v>
      </c>
    </row>
    <row r="29" spans="2:22" x14ac:dyDescent="0.25">
      <c r="B29" s="94" t="s">
        <v>691</v>
      </c>
      <c r="C29" s="627" t="s">
        <v>2</v>
      </c>
      <c r="D29" s="387"/>
      <c r="E29" s="220">
        <v>2333</v>
      </c>
      <c r="F29" s="223">
        <v>1.69429980319106E-2</v>
      </c>
      <c r="G29" s="222">
        <v>4750721.0599999996</v>
      </c>
      <c r="H29" s="223">
        <v>1.94741883135135E-3</v>
      </c>
      <c r="I29" s="212">
        <v>2287</v>
      </c>
      <c r="J29" s="211">
        <v>4612830.2699999996</v>
      </c>
      <c r="K29" s="212">
        <v>46</v>
      </c>
      <c r="L29" s="211">
        <v>137890.79</v>
      </c>
      <c r="M29" s="212">
        <v>0</v>
      </c>
      <c r="N29" s="211">
        <v>0</v>
      </c>
      <c r="O29" s="242">
        <v>20</v>
      </c>
      <c r="P29" s="222">
        <v>28519.64</v>
      </c>
      <c r="Q29" s="242">
        <v>2313</v>
      </c>
      <c r="R29" s="222">
        <v>4722201.42</v>
      </c>
      <c r="S29" s="242">
        <v>2317</v>
      </c>
      <c r="T29" s="222">
        <v>4713176.74</v>
      </c>
      <c r="U29" s="242">
        <v>16</v>
      </c>
      <c r="V29" s="222">
        <v>37544.32</v>
      </c>
    </row>
    <row r="30" spans="2:22" x14ac:dyDescent="0.25">
      <c r="B30" s="207" t="s">
        <v>692</v>
      </c>
      <c r="C30" s="621" t="s">
        <v>2</v>
      </c>
      <c r="D30" s="387"/>
      <c r="E30" s="218">
        <v>9216</v>
      </c>
      <c r="F30" s="40">
        <v>6.6929562735571602E-2</v>
      </c>
      <c r="G30" s="41">
        <v>43879345.979999997</v>
      </c>
      <c r="H30" s="40">
        <v>1.7987051563249101E-2</v>
      </c>
      <c r="I30" s="208">
        <v>6317</v>
      </c>
      <c r="J30" s="209">
        <v>26833034.93</v>
      </c>
      <c r="K30" s="208">
        <v>2895</v>
      </c>
      <c r="L30" s="209">
        <v>17031082.449999999</v>
      </c>
      <c r="M30" s="208">
        <v>4</v>
      </c>
      <c r="N30" s="209">
        <v>15228.6</v>
      </c>
      <c r="O30" s="240">
        <v>185</v>
      </c>
      <c r="P30" s="241">
        <v>773409.85</v>
      </c>
      <c r="Q30" s="240">
        <v>9031</v>
      </c>
      <c r="R30" s="241">
        <v>43105936.130000003</v>
      </c>
      <c r="S30" s="240">
        <v>9138</v>
      </c>
      <c r="T30" s="241">
        <v>43610993.380000003</v>
      </c>
      <c r="U30" s="240">
        <v>78</v>
      </c>
      <c r="V30" s="241">
        <v>268352.59999999998</v>
      </c>
    </row>
    <row r="31" spans="2:22" x14ac:dyDescent="0.25">
      <c r="B31" s="94" t="s">
        <v>693</v>
      </c>
      <c r="C31" s="627" t="s">
        <v>2</v>
      </c>
      <c r="D31" s="387"/>
      <c r="E31" s="220">
        <v>21366</v>
      </c>
      <c r="F31" s="223">
        <v>0.155166779232663</v>
      </c>
      <c r="G31" s="222">
        <v>194831561.41</v>
      </c>
      <c r="H31" s="223">
        <v>7.9865487120690207E-2</v>
      </c>
      <c r="I31" s="212">
        <v>5602</v>
      </c>
      <c r="J31" s="211">
        <v>43474525.810000002</v>
      </c>
      <c r="K31" s="212">
        <v>15742</v>
      </c>
      <c r="L31" s="211">
        <v>151186169.99000001</v>
      </c>
      <c r="M31" s="212">
        <v>22</v>
      </c>
      <c r="N31" s="211">
        <v>170865.61</v>
      </c>
      <c r="O31" s="242">
        <v>4888</v>
      </c>
      <c r="P31" s="222">
        <v>41559295.609999999</v>
      </c>
      <c r="Q31" s="242">
        <v>16478</v>
      </c>
      <c r="R31" s="222">
        <v>153272265.80000001</v>
      </c>
      <c r="S31" s="242">
        <v>21199</v>
      </c>
      <c r="T31" s="222">
        <v>193741783.81</v>
      </c>
      <c r="U31" s="242">
        <v>167</v>
      </c>
      <c r="V31" s="222">
        <v>1089777.6000000001</v>
      </c>
    </row>
    <row r="32" spans="2:22" x14ac:dyDescent="0.25">
      <c r="B32" s="207" t="s">
        <v>694</v>
      </c>
      <c r="C32" s="621" t="s">
        <v>2</v>
      </c>
      <c r="D32" s="387"/>
      <c r="E32" s="218">
        <v>32617</v>
      </c>
      <c r="F32" s="40">
        <v>0.236875167941204</v>
      </c>
      <c r="G32" s="41">
        <v>432125339.19</v>
      </c>
      <c r="H32" s="40">
        <v>0.17713711506410701</v>
      </c>
      <c r="I32" s="208">
        <v>2746</v>
      </c>
      <c r="J32" s="209">
        <v>30979589.859999999</v>
      </c>
      <c r="K32" s="208">
        <v>29813</v>
      </c>
      <c r="L32" s="209">
        <v>400461720.95999998</v>
      </c>
      <c r="M32" s="208">
        <v>58</v>
      </c>
      <c r="N32" s="209">
        <v>684028.37</v>
      </c>
      <c r="O32" s="240">
        <v>16010</v>
      </c>
      <c r="P32" s="241">
        <v>203917820.53999999</v>
      </c>
      <c r="Q32" s="240">
        <v>16607</v>
      </c>
      <c r="R32" s="241">
        <v>228207518.65000001</v>
      </c>
      <c r="S32" s="240">
        <v>32423</v>
      </c>
      <c r="T32" s="241">
        <v>430360529.55000001</v>
      </c>
      <c r="U32" s="240">
        <v>194</v>
      </c>
      <c r="V32" s="241">
        <v>1764809.64</v>
      </c>
    </row>
    <row r="33" spans="2:22" x14ac:dyDescent="0.25">
      <c r="B33" s="94" t="s">
        <v>695</v>
      </c>
      <c r="C33" s="627" t="s">
        <v>2</v>
      </c>
      <c r="D33" s="387"/>
      <c r="E33" s="220">
        <v>28250</v>
      </c>
      <c r="F33" s="223">
        <v>0.205160606258669</v>
      </c>
      <c r="G33" s="222">
        <v>480844888.61000001</v>
      </c>
      <c r="H33" s="223">
        <v>0.19710826613721599</v>
      </c>
      <c r="I33" s="212">
        <v>1191</v>
      </c>
      <c r="J33" s="211">
        <v>17406697.859999999</v>
      </c>
      <c r="K33" s="212">
        <v>26892</v>
      </c>
      <c r="L33" s="211">
        <v>460725689.63</v>
      </c>
      <c r="M33" s="212">
        <v>167</v>
      </c>
      <c r="N33" s="211">
        <v>2712501.12</v>
      </c>
      <c r="O33" s="242">
        <v>18300</v>
      </c>
      <c r="P33" s="222">
        <v>305776598.10000002</v>
      </c>
      <c r="Q33" s="242">
        <v>9950</v>
      </c>
      <c r="R33" s="222">
        <v>175068290.50999999</v>
      </c>
      <c r="S33" s="242">
        <v>27999</v>
      </c>
      <c r="T33" s="222">
        <v>476972193.81</v>
      </c>
      <c r="U33" s="242">
        <v>251</v>
      </c>
      <c r="V33" s="222">
        <v>3872694.8</v>
      </c>
    </row>
    <row r="34" spans="2:22" x14ac:dyDescent="0.25">
      <c r="B34" s="207" t="s">
        <v>703</v>
      </c>
      <c r="C34" s="621" t="s">
        <v>2</v>
      </c>
      <c r="D34" s="387"/>
      <c r="E34" s="218">
        <v>18796</v>
      </c>
      <c r="F34" s="40">
        <v>0.13650261080488299</v>
      </c>
      <c r="G34" s="41">
        <v>392611412.93000001</v>
      </c>
      <c r="H34" s="40">
        <v>0.16093953934297001</v>
      </c>
      <c r="I34" s="208">
        <v>585</v>
      </c>
      <c r="J34" s="209">
        <v>10210271.949999999</v>
      </c>
      <c r="K34" s="208">
        <v>18012</v>
      </c>
      <c r="L34" s="209">
        <v>378441544.12</v>
      </c>
      <c r="M34" s="208">
        <v>199</v>
      </c>
      <c r="N34" s="209">
        <v>3959596.86</v>
      </c>
      <c r="O34" s="240">
        <v>13697</v>
      </c>
      <c r="P34" s="241">
        <v>281416333.11000001</v>
      </c>
      <c r="Q34" s="240">
        <v>5099</v>
      </c>
      <c r="R34" s="241">
        <v>111195079.81999999</v>
      </c>
      <c r="S34" s="240">
        <v>18585</v>
      </c>
      <c r="T34" s="241">
        <v>388708355.25999999</v>
      </c>
      <c r="U34" s="240">
        <v>211</v>
      </c>
      <c r="V34" s="241">
        <v>3903057.67</v>
      </c>
    </row>
    <row r="35" spans="2:22" x14ac:dyDescent="0.25">
      <c r="B35" s="94" t="s">
        <v>697</v>
      </c>
      <c r="C35" s="627" t="s">
        <v>2</v>
      </c>
      <c r="D35" s="387"/>
      <c r="E35" s="220">
        <v>25119</v>
      </c>
      <c r="F35" s="223">
        <v>0.182422274995098</v>
      </c>
      <c r="G35" s="222">
        <v>890453044.36000001</v>
      </c>
      <c r="H35" s="223">
        <v>0.36501512194041702</v>
      </c>
      <c r="I35" s="212">
        <v>688</v>
      </c>
      <c r="J35" s="211">
        <v>20475479.510000002</v>
      </c>
      <c r="K35" s="212">
        <v>24111</v>
      </c>
      <c r="L35" s="211">
        <v>860339968.95000005</v>
      </c>
      <c r="M35" s="212">
        <v>320</v>
      </c>
      <c r="N35" s="211">
        <v>9637595.9000000004</v>
      </c>
      <c r="O35" s="242">
        <v>18409</v>
      </c>
      <c r="P35" s="222">
        <v>633516387.03999996</v>
      </c>
      <c r="Q35" s="242">
        <v>6710</v>
      </c>
      <c r="R35" s="222">
        <v>256936657.31999999</v>
      </c>
      <c r="S35" s="242">
        <v>24742</v>
      </c>
      <c r="T35" s="222">
        <v>877482872.41999996</v>
      </c>
      <c r="U35" s="242">
        <v>377</v>
      </c>
      <c r="V35" s="222">
        <v>12970171.939999999</v>
      </c>
    </row>
    <row r="36" spans="2:22" x14ac:dyDescent="0.25">
      <c r="B36" s="213" t="s">
        <v>115</v>
      </c>
      <c r="C36" s="634" t="s">
        <v>2</v>
      </c>
      <c r="D36" s="429"/>
      <c r="E36" s="224">
        <v>137697</v>
      </c>
      <c r="F36" s="225">
        <v>1</v>
      </c>
      <c r="G36" s="226">
        <v>2439496313.54</v>
      </c>
      <c r="H36" s="225">
        <v>1</v>
      </c>
      <c r="I36" s="216">
        <v>19416</v>
      </c>
      <c r="J36" s="217">
        <v>153992430.19</v>
      </c>
      <c r="K36" s="216">
        <v>117511</v>
      </c>
      <c r="L36" s="217">
        <v>2268324066.8899999</v>
      </c>
      <c r="M36" s="216">
        <v>770</v>
      </c>
      <c r="N36" s="217">
        <v>17179816.460000001</v>
      </c>
      <c r="O36" s="243">
        <v>71509</v>
      </c>
      <c r="P36" s="244">
        <v>1466988363.8900001</v>
      </c>
      <c r="Q36" s="243">
        <v>66188</v>
      </c>
      <c r="R36" s="244">
        <v>972507949.64999998</v>
      </c>
      <c r="S36" s="243">
        <v>136403</v>
      </c>
      <c r="T36" s="244">
        <v>2415589904.9699998</v>
      </c>
      <c r="U36" s="243">
        <v>1294</v>
      </c>
      <c r="V36" s="244">
        <v>23906408.57</v>
      </c>
    </row>
    <row r="37" spans="2:22" x14ac:dyDescent="0.25">
      <c r="B37" s="186" t="s">
        <v>2</v>
      </c>
      <c r="C37" s="570" t="s">
        <v>2</v>
      </c>
      <c r="D37" s="387"/>
      <c r="E37" s="187" t="s">
        <v>2</v>
      </c>
      <c r="F37" s="187" t="s">
        <v>2</v>
      </c>
      <c r="G37" s="187" t="s">
        <v>2</v>
      </c>
      <c r="H37" s="187" t="s">
        <v>2</v>
      </c>
      <c r="I37" s="187" t="s">
        <v>2</v>
      </c>
      <c r="J37" s="187" t="s">
        <v>2</v>
      </c>
      <c r="K37" s="187" t="s">
        <v>2</v>
      </c>
      <c r="L37" s="187" t="s">
        <v>2</v>
      </c>
      <c r="M37" s="187" t="s">
        <v>2</v>
      </c>
      <c r="N37" s="187" t="s">
        <v>2</v>
      </c>
      <c r="O37" s="187" t="s">
        <v>2</v>
      </c>
      <c r="P37" s="187" t="s">
        <v>2</v>
      </c>
      <c r="Q37" s="187" t="s">
        <v>2</v>
      </c>
      <c r="R37" s="187" t="s">
        <v>2</v>
      </c>
      <c r="S37" s="187" t="s">
        <v>2</v>
      </c>
      <c r="T37" s="187" t="s">
        <v>2</v>
      </c>
      <c r="U37" s="187" t="s">
        <v>2</v>
      </c>
      <c r="V37" s="187" t="s">
        <v>2</v>
      </c>
    </row>
    <row r="38" spans="2:22" x14ac:dyDescent="0.25">
      <c r="B38" s="694" t="s">
        <v>698</v>
      </c>
      <c r="C38" s="429"/>
      <c r="D38" s="429"/>
      <c r="E38" s="245" t="s">
        <v>2</v>
      </c>
      <c r="F38" s="187" t="s">
        <v>2</v>
      </c>
      <c r="G38" s="187" t="s">
        <v>2</v>
      </c>
      <c r="H38" s="187" t="s">
        <v>2</v>
      </c>
      <c r="I38" s="187" t="s">
        <v>2</v>
      </c>
      <c r="J38" s="187" t="s">
        <v>2</v>
      </c>
      <c r="K38" s="187" t="s">
        <v>2</v>
      </c>
      <c r="L38" s="187" t="s">
        <v>2</v>
      </c>
      <c r="M38" s="187" t="s">
        <v>2</v>
      </c>
      <c r="N38" s="187" t="s">
        <v>2</v>
      </c>
      <c r="O38" s="187" t="s">
        <v>2</v>
      </c>
      <c r="P38" s="187" t="s">
        <v>2</v>
      </c>
      <c r="Q38" s="187" t="s">
        <v>2</v>
      </c>
      <c r="R38" s="187" t="s">
        <v>2</v>
      </c>
      <c r="S38" s="187" t="s">
        <v>2</v>
      </c>
      <c r="T38" s="187" t="s">
        <v>2</v>
      </c>
      <c r="U38" s="187" t="s">
        <v>2</v>
      </c>
      <c r="V38" s="187" t="s">
        <v>2</v>
      </c>
    </row>
    <row r="39" spans="2:22" x14ac:dyDescent="0.25">
      <c r="B39" s="695" t="s">
        <v>704</v>
      </c>
      <c r="C39" s="429"/>
      <c r="D39" s="429"/>
      <c r="E39" s="55">
        <v>1500</v>
      </c>
      <c r="F39" s="187" t="s">
        <v>2</v>
      </c>
      <c r="G39" s="187" t="s">
        <v>2</v>
      </c>
      <c r="H39" s="187" t="s">
        <v>2</v>
      </c>
      <c r="I39" s="187" t="s">
        <v>2</v>
      </c>
      <c r="J39" s="187" t="s">
        <v>2</v>
      </c>
      <c r="K39" s="187" t="s">
        <v>2</v>
      </c>
      <c r="L39" s="187" t="s">
        <v>2</v>
      </c>
      <c r="M39" s="187" t="s">
        <v>2</v>
      </c>
      <c r="N39" s="187" t="s">
        <v>2</v>
      </c>
      <c r="O39" s="187" t="s">
        <v>2</v>
      </c>
      <c r="P39" s="187" t="s">
        <v>2</v>
      </c>
      <c r="Q39" s="187" t="s">
        <v>2</v>
      </c>
      <c r="R39" s="187" t="s">
        <v>2</v>
      </c>
      <c r="S39" s="187" t="s">
        <v>2</v>
      </c>
      <c r="T39" s="187" t="s">
        <v>2</v>
      </c>
      <c r="U39" s="187" t="s">
        <v>2</v>
      </c>
      <c r="V39" s="187" t="s">
        <v>2</v>
      </c>
    </row>
    <row r="40" spans="2:22" x14ac:dyDescent="0.25">
      <c r="B40" s="696" t="s">
        <v>705</v>
      </c>
      <c r="C40" s="429"/>
      <c r="D40" s="429"/>
      <c r="E40" s="52">
        <v>320505</v>
      </c>
      <c r="F40" s="187" t="s">
        <v>2</v>
      </c>
      <c r="G40" s="187" t="s">
        <v>2</v>
      </c>
      <c r="H40" s="187" t="s">
        <v>2</v>
      </c>
      <c r="I40" s="187" t="s">
        <v>2</v>
      </c>
      <c r="J40" s="187" t="s">
        <v>2</v>
      </c>
      <c r="K40" s="187" t="s">
        <v>2</v>
      </c>
      <c r="L40" s="187" t="s">
        <v>2</v>
      </c>
      <c r="M40" s="187" t="s">
        <v>2</v>
      </c>
      <c r="N40" s="187" t="s">
        <v>2</v>
      </c>
      <c r="O40" s="187" t="s">
        <v>2</v>
      </c>
      <c r="P40" s="187" t="s">
        <v>2</v>
      </c>
      <c r="Q40" s="187" t="s">
        <v>2</v>
      </c>
      <c r="R40" s="187" t="s">
        <v>2</v>
      </c>
      <c r="S40" s="187" t="s">
        <v>2</v>
      </c>
      <c r="T40" s="187" t="s">
        <v>2</v>
      </c>
      <c r="U40" s="187" t="s">
        <v>2</v>
      </c>
      <c r="V40" s="187" t="s">
        <v>2</v>
      </c>
    </row>
    <row r="41" spans="2:22" x14ac:dyDescent="0.25">
      <c r="B41" s="695" t="s">
        <v>706</v>
      </c>
      <c r="C41" s="429"/>
      <c r="D41" s="429"/>
      <c r="E41" s="55">
        <v>23282.126230304901</v>
      </c>
      <c r="F41" s="187" t="s">
        <v>2</v>
      </c>
      <c r="G41" s="187" t="s">
        <v>2</v>
      </c>
      <c r="H41" s="187" t="s">
        <v>2</v>
      </c>
      <c r="I41" s="187" t="s">
        <v>2</v>
      </c>
      <c r="J41" s="187" t="s">
        <v>2</v>
      </c>
      <c r="K41" s="187" t="s">
        <v>2</v>
      </c>
      <c r="L41" s="187" t="s">
        <v>2</v>
      </c>
      <c r="M41" s="187" t="s">
        <v>2</v>
      </c>
      <c r="N41" s="187" t="s">
        <v>2</v>
      </c>
      <c r="O41" s="187" t="s">
        <v>2</v>
      </c>
      <c r="P41" s="187" t="s">
        <v>2</v>
      </c>
      <c r="Q41" s="187" t="s">
        <v>2</v>
      </c>
      <c r="R41" s="187" t="s">
        <v>2</v>
      </c>
      <c r="S41" s="187" t="s">
        <v>2</v>
      </c>
      <c r="T41" s="187" t="s">
        <v>2</v>
      </c>
      <c r="U41" s="187" t="s">
        <v>2</v>
      </c>
      <c r="V41" s="187" t="s">
        <v>2</v>
      </c>
    </row>
    <row r="42" spans="2:22" x14ac:dyDescent="0.25">
      <c r="B42" s="49" t="s">
        <v>2</v>
      </c>
      <c r="C42" s="690" t="s">
        <v>2</v>
      </c>
      <c r="D42" s="387"/>
      <c r="E42" s="187" t="s">
        <v>2</v>
      </c>
      <c r="F42" s="187" t="s">
        <v>2</v>
      </c>
      <c r="G42" s="187" t="s">
        <v>2</v>
      </c>
      <c r="H42" s="187" t="s">
        <v>2</v>
      </c>
      <c r="I42" s="187" t="s">
        <v>2</v>
      </c>
      <c r="J42" s="187" t="s">
        <v>2</v>
      </c>
      <c r="K42" s="187" t="s">
        <v>2</v>
      </c>
      <c r="L42" s="187" t="s">
        <v>2</v>
      </c>
      <c r="M42" s="187" t="s">
        <v>2</v>
      </c>
      <c r="N42" s="187" t="s">
        <v>2</v>
      </c>
      <c r="O42" s="187" t="s">
        <v>2</v>
      </c>
      <c r="P42" s="187" t="s">
        <v>2</v>
      </c>
      <c r="Q42" s="187" t="s">
        <v>2</v>
      </c>
      <c r="R42" s="187" t="s">
        <v>2</v>
      </c>
      <c r="S42" s="187" t="s">
        <v>2</v>
      </c>
      <c r="T42" s="187" t="s">
        <v>2</v>
      </c>
      <c r="U42" s="187" t="s">
        <v>2</v>
      </c>
      <c r="V42" s="187" t="s">
        <v>2</v>
      </c>
    </row>
    <row r="43" spans="2:22" x14ac:dyDescent="0.25">
      <c r="B43" s="186" t="s">
        <v>2</v>
      </c>
      <c r="C43" s="570" t="s">
        <v>2</v>
      </c>
      <c r="D43" s="387"/>
      <c r="E43" s="187" t="s">
        <v>2</v>
      </c>
      <c r="F43" s="187" t="s">
        <v>2</v>
      </c>
      <c r="G43" s="187" t="s">
        <v>2</v>
      </c>
      <c r="H43" s="187" t="s">
        <v>2</v>
      </c>
      <c r="I43" s="187" t="s">
        <v>2</v>
      </c>
      <c r="J43" s="187" t="s">
        <v>2</v>
      </c>
      <c r="K43" s="187" t="s">
        <v>2</v>
      </c>
      <c r="L43" s="187" t="s">
        <v>2</v>
      </c>
      <c r="M43" s="187" t="s">
        <v>2</v>
      </c>
      <c r="N43" s="187" t="s">
        <v>2</v>
      </c>
      <c r="O43" s="187" t="s">
        <v>2</v>
      </c>
      <c r="P43" s="187" t="s">
        <v>2</v>
      </c>
      <c r="Q43" s="187" t="s">
        <v>2</v>
      </c>
      <c r="R43" s="187" t="s">
        <v>2</v>
      </c>
      <c r="S43" s="187" t="s">
        <v>2</v>
      </c>
      <c r="T43" s="187" t="s">
        <v>2</v>
      </c>
      <c r="U43" s="187" t="s">
        <v>2</v>
      </c>
      <c r="V43" s="187" t="s">
        <v>2</v>
      </c>
    </row>
    <row r="44" spans="2:22" x14ac:dyDescent="0.25">
      <c r="B44" s="239" t="s">
        <v>2</v>
      </c>
      <c r="C44" s="687" t="s">
        <v>2</v>
      </c>
      <c r="D44" s="387"/>
      <c r="E44" s="693" t="s">
        <v>678</v>
      </c>
      <c r="F44" s="585"/>
      <c r="G44" s="585"/>
      <c r="H44" s="586"/>
      <c r="I44" s="567" t="s">
        <v>609</v>
      </c>
      <c r="J44" s="429"/>
      <c r="K44" s="429"/>
      <c r="L44" s="429"/>
      <c r="M44" s="429"/>
      <c r="N44" s="430"/>
      <c r="O44" s="567" t="s">
        <v>108</v>
      </c>
      <c r="P44" s="429"/>
      <c r="Q44" s="429"/>
      <c r="R44" s="430"/>
      <c r="S44" s="567" t="s">
        <v>610</v>
      </c>
      <c r="T44" s="429"/>
      <c r="U44" s="429"/>
      <c r="V44" s="430"/>
    </row>
    <row r="45" spans="2:22" ht="18" customHeight="1" x14ac:dyDescent="0.25">
      <c r="C45" s="687" t="s">
        <v>2</v>
      </c>
      <c r="D45" s="387"/>
      <c r="E45" s="689" t="s">
        <v>2</v>
      </c>
      <c r="F45" s="387"/>
      <c r="G45" s="387"/>
      <c r="H45" s="397"/>
      <c r="I45" s="567" t="s">
        <v>611</v>
      </c>
      <c r="J45" s="430"/>
      <c r="K45" s="567" t="s">
        <v>612</v>
      </c>
      <c r="L45" s="430"/>
      <c r="M45" s="567" t="s">
        <v>613</v>
      </c>
      <c r="N45" s="430"/>
      <c r="O45" s="567" t="s">
        <v>614</v>
      </c>
      <c r="P45" s="430"/>
      <c r="Q45" s="567" t="s">
        <v>615</v>
      </c>
      <c r="R45" s="430"/>
      <c r="S45" s="567" t="s">
        <v>616</v>
      </c>
      <c r="T45" s="430"/>
      <c r="U45" s="567" t="s">
        <v>617</v>
      </c>
      <c r="V45" s="430"/>
    </row>
    <row r="46" spans="2:22" ht="60" x14ac:dyDescent="0.25">
      <c r="B46" s="436" t="s">
        <v>707</v>
      </c>
      <c r="C46" s="429"/>
      <c r="D46" s="430"/>
      <c r="E46" s="37" t="s">
        <v>619</v>
      </c>
      <c r="F46" s="37" t="s">
        <v>110</v>
      </c>
      <c r="G46" s="37" t="s">
        <v>111</v>
      </c>
      <c r="H46" s="37" t="s">
        <v>630</v>
      </c>
      <c r="I46" s="188" t="s">
        <v>619</v>
      </c>
      <c r="J46" s="188" t="s">
        <v>111</v>
      </c>
      <c r="K46" s="188" t="s">
        <v>619</v>
      </c>
      <c r="L46" s="188" t="s">
        <v>111</v>
      </c>
      <c r="M46" s="188" t="s">
        <v>619</v>
      </c>
      <c r="N46" s="188" t="s">
        <v>111</v>
      </c>
      <c r="O46" s="188" t="s">
        <v>619</v>
      </c>
      <c r="P46" s="188" t="s">
        <v>111</v>
      </c>
      <c r="Q46" s="188" t="s">
        <v>619</v>
      </c>
      <c r="R46" s="188" t="s">
        <v>111</v>
      </c>
      <c r="S46" s="188" t="s">
        <v>619</v>
      </c>
      <c r="T46" s="188" t="s">
        <v>111</v>
      </c>
      <c r="U46" s="188" t="s">
        <v>619</v>
      </c>
      <c r="V46" s="188" t="s">
        <v>111</v>
      </c>
    </row>
    <row r="47" spans="2:22" x14ac:dyDescent="0.25">
      <c r="B47" s="207" t="s">
        <v>691</v>
      </c>
      <c r="C47" s="621" t="s">
        <v>2</v>
      </c>
      <c r="D47" s="387"/>
      <c r="E47" s="218">
        <v>15149</v>
      </c>
      <c r="F47" s="40">
        <v>0.110016921211065</v>
      </c>
      <c r="G47" s="41">
        <v>22883251.850000001</v>
      </c>
      <c r="H47" s="40">
        <v>9.3803182743054294E-3</v>
      </c>
      <c r="I47" s="208">
        <v>8169</v>
      </c>
      <c r="J47" s="209">
        <v>19271322.27</v>
      </c>
      <c r="K47" s="208">
        <v>6950</v>
      </c>
      <c r="L47" s="209">
        <v>3602306.3</v>
      </c>
      <c r="M47" s="208">
        <v>30</v>
      </c>
      <c r="N47" s="209">
        <v>9623.2800000000007</v>
      </c>
      <c r="O47" s="240">
        <v>3919</v>
      </c>
      <c r="P47" s="241">
        <v>989808.94</v>
      </c>
      <c r="Q47" s="240">
        <v>11230</v>
      </c>
      <c r="R47" s="241">
        <v>21893442.91</v>
      </c>
      <c r="S47" s="240">
        <v>14938</v>
      </c>
      <c r="T47" s="241">
        <v>22435709.66</v>
      </c>
      <c r="U47" s="240">
        <v>211</v>
      </c>
      <c r="V47" s="241">
        <v>447542.19</v>
      </c>
    </row>
    <row r="48" spans="2:22" x14ac:dyDescent="0.25">
      <c r="B48" s="94" t="s">
        <v>692</v>
      </c>
      <c r="C48" s="627" t="s">
        <v>2</v>
      </c>
      <c r="D48" s="387"/>
      <c r="E48" s="220">
        <v>16849</v>
      </c>
      <c r="F48" s="223">
        <v>0.122362869198312</v>
      </c>
      <c r="G48" s="222">
        <v>132871145.38</v>
      </c>
      <c r="H48" s="223">
        <v>5.44666309362805E-2</v>
      </c>
      <c r="I48" s="212">
        <v>5857</v>
      </c>
      <c r="J48" s="211">
        <v>43917488.549999997</v>
      </c>
      <c r="K48" s="212">
        <v>10969</v>
      </c>
      <c r="L48" s="211">
        <v>88773357.5</v>
      </c>
      <c r="M48" s="212">
        <v>23</v>
      </c>
      <c r="N48" s="211">
        <v>180299.33</v>
      </c>
      <c r="O48" s="242">
        <v>4168</v>
      </c>
      <c r="P48" s="222">
        <v>33576891.57</v>
      </c>
      <c r="Q48" s="242">
        <v>12681</v>
      </c>
      <c r="R48" s="222">
        <v>99294253.810000002</v>
      </c>
      <c r="S48" s="242">
        <v>16666</v>
      </c>
      <c r="T48" s="222">
        <v>131524806.67</v>
      </c>
      <c r="U48" s="242">
        <v>183</v>
      </c>
      <c r="V48" s="222">
        <v>1346338.71</v>
      </c>
    </row>
    <row r="49" spans="2:22" x14ac:dyDescent="0.25">
      <c r="B49" s="207" t="s">
        <v>693</v>
      </c>
      <c r="C49" s="621" t="s">
        <v>2</v>
      </c>
      <c r="D49" s="387"/>
      <c r="E49" s="218">
        <v>30490</v>
      </c>
      <c r="F49" s="40">
        <v>0.22142820831245399</v>
      </c>
      <c r="G49" s="41">
        <v>385126797.38</v>
      </c>
      <c r="H49" s="40">
        <v>0.15787144060944899</v>
      </c>
      <c r="I49" s="208">
        <v>3226</v>
      </c>
      <c r="J49" s="209">
        <v>40326626.189999998</v>
      </c>
      <c r="K49" s="208">
        <v>27180</v>
      </c>
      <c r="L49" s="209">
        <v>343713337.06</v>
      </c>
      <c r="M49" s="208">
        <v>84</v>
      </c>
      <c r="N49" s="209">
        <v>1086834.1299999999</v>
      </c>
      <c r="O49" s="240">
        <v>13102</v>
      </c>
      <c r="P49" s="241">
        <v>161883238.34</v>
      </c>
      <c r="Q49" s="240">
        <v>17388</v>
      </c>
      <c r="R49" s="241">
        <v>223243559.03999999</v>
      </c>
      <c r="S49" s="240">
        <v>30306</v>
      </c>
      <c r="T49" s="241">
        <v>382834560.68000001</v>
      </c>
      <c r="U49" s="240">
        <v>184</v>
      </c>
      <c r="V49" s="241">
        <v>2292236.7000000002</v>
      </c>
    </row>
    <row r="50" spans="2:22" x14ac:dyDescent="0.25">
      <c r="B50" s="94" t="s">
        <v>694</v>
      </c>
      <c r="C50" s="627" t="s">
        <v>2</v>
      </c>
      <c r="D50" s="387"/>
      <c r="E50" s="220">
        <v>30566</v>
      </c>
      <c r="F50" s="223">
        <v>0.22198014481070799</v>
      </c>
      <c r="G50" s="222">
        <v>527491637.82999998</v>
      </c>
      <c r="H50" s="223">
        <v>0.216229733532389</v>
      </c>
      <c r="I50" s="212">
        <v>1244</v>
      </c>
      <c r="J50" s="211">
        <v>21992993.93</v>
      </c>
      <c r="K50" s="212">
        <v>29143</v>
      </c>
      <c r="L50" s="211">
        <v>502471819.58999997</v>
      </c>
      <c r="M50" s="212">
        <v>179</v>
      </c>
      <c r="N50" s="211">
        <v>3026824.31</v>
      </c>
      <c r="O50" s="242">
        <v>18323</v>
      </c>
      <c r="P50" s="222">
        <v>309728915.88999999</v>
      </c>
      <c r="Q50" s="242">
        <v>12243</v>
      </c>
      <c r="R50" s="222">
        <v>217762721.94</v>
      </c>
      <c r="S50" s="242">
        <v>30344</v>
      </c>
      <c r="T50" s="222">
        <v>523694796.33999997</v>
      </c>
      <c r="U50" s="242">
        <v>222</v>
      </c>
      <c r="V50" s="222">
        <v>3796841.49</v>
      </c>
    </row>
    <row r="51" spans="2:22" x14ac:dyDescent="0.25">
      <c r="B51" s="207" t="s">
        <v>695</v>
      </c>
      <c r="C51" s="621" t="s">
        <v>2</v>
      </c>
      <c r="D51" s="387"/>
      <c r="E51" s="218">
        <v>19853</v>
      </c>
      <c r="F51" s="40">
        <v>0.14417888552401301</v>
      </c>
      <c r="G51" s="41">
        <v>435664538.07999998</v>
      </c>
      <c r="H51" s="40">
        <v>0.17858790589758999</v>
      </c>
      <c r="I51" s="208">
        <v>450</v>
      </c>
      <c r="J51" s="209">
        <v>10196298.4</v>
      </c>
      <c r="K51" s="208">
        <v>19201</v>
      </c>
      <c r="L51" s="209">
        <v>421132822.54000002</v>
      </c>
      <c r="M51" s="208">
        <v>202</v>
      </c>
      <c r="N51" s="209">
        <v>4335417.1399999997</v>
      </c>
      <c r="O51" s="240">
        <v>14026</v>
      </c>
      <c r="P51" s="241">
        <v>302187534.48000002</v>
      </c>
      <c r="Q51" s="240">
        <v>5827</v>
      </c>
      <c r="R51" s="241">
        <v>133477003.59999999</v>
      </c>
      <c r="S51" s="240">
        <v>19656</v>
      </c>
      <c r="T51" s="241">
        <v>431418750.66000003</v>
      </c>
      <c r="U51" s="240">
        <v>197</v>
      </c>
      <c r="V51" s="241">
        <v>4245787.42</v>
      </c>
    </row>
    <row r="52" spans="2:22" x14ac:dyDescent="0.25">
      <c r="B52" s="94" t="s">
        <v>703</v>
      </c>
      <c r="C52" s="627" t="s">
        <v>2</v>
      </c>
      <c r="D52" s="387"/>
      <c r="E52" s="220">
        <v>10381</v>
      </c>
      <c r="F52" s="223">
        <v>7.5390168268008706E-2</v>
      </c>
      <c r="G52" s="222">
        <v>278368205.02999997</v>
      </c>
      <c r="H52" s="223">
        <v>0.114108885299382</v>
      </c>
      <c r="I52" s="212">
        <v>208</v>
      </c>
      <c r="J52" s="211">
        <v>5755599.8899999997</v>
      </c>
      <c r="K52" s="212">
        <v>10060</v>
      </c>
      <c r="L52" s="211">
        <v>269633701.81</v>
      </c>
      <c r="M52" s="212">
        <v>113</v>
      </c>
      <c r="N52" s="211">
        <v>2978903.33</v>
      </c>
      <c r="O52" s="242">
        <v>7672</v>
      </c>
      <c r="P52" s="222">
        <v>202087203.28999999</v>
      </c>
      <c r="Q52" s="242">
        <v>2709</v>
      </c>
      <c r="R52" s="222">
        <v>76281001.739999995</v>
      </c>
      <c r="S52" s="242">
        <v>10289</v>
      </c>
      <c r="T52" s="222">
        <v>275896047.64999998</v>
      </c>
      <c r="U52" s="242">
        <v>92</v>
      </c>
      <c r="V52" s="222">
        <v>2472157.38</v>
      </c>
    </row>
    <row r="53" spans="2:22" x14ac:dyDescent="0.25">
      <c r="B53" s="207" t="s">
        <v>697</v>
      </c>
      <c r="C53" s="621" t="s">
        <v>2</v>
      </c>
      <c r="D53" s="387"/>
      <c r="E53" s="218">
        <v>14409</v>
      </c>
      <c r="F53" s="40">
        <v>0.10464280267544</v>
      </c>
      <c r="G53" s="41">
        <v>657090737.99000001</v>
      </c>
      <c r="H53" s="40">
        <v>0.26935508545060399</v>
      </c>
      <c r="I53" s="208">
        <v>262</v>
      </c>
      <c r="J53" s="209">
        <v>12532100.960000001</v>
      </c>
      <c r="K53" s="208">
        <v>14008</v>
      </c>
      <c r="L53" s="209">
        <v>638996722.09000003</v>
      </c>
      <c r="M53" s="208">
        <v>139</v>
      </c>
      <c r="N53" s="209">
        <v>5561914.9400000004</v>
      </c>
      <c r="O53" s="240">
        <v>10299</v>
      </c>
      <c r="P53" s="241">
        <v>456534771.38</v>
      </c>
      <c r="Q53" s="240">
        <v>4110</v>
      </c>
      <c r="R53" s="241">
        <v>200555966.61000001</v>
      </c>
      <c r="S53" s="240">
        <v>14204</v>
      </c>
      <c r="T53" s="241">
        <v>647785233.30999994</v>
      </c>
      <c r="U53" s="240">
        <v>205</v>
      </c>
      <c r="V53" s="241">
        <v>9305504.6799999997</v>
      </c>
    </row>
    <row r="54" spans="2:22" x14ac:dyDescent="0.25">
      <c r="B54" s="213" t="s">
        <v>115</v>
      </c>
      <c r="C54" s="634" t="s">
        <v>2</v>
      </c>
      <c r="D54" s="429"/>
      <c r="E54" s="224">
        <v>137697</v>
      </c>
      <c r="F54" s="225">
        <v>1</v>
      </c>
      <c r="G54" s="226">
        <v>2439496313.54</v>
      </c>
      <c r="H54" s="225">
        <v>1</v>
      </c>
      <c r="I54" s="216">
        <v>19416</v>
      </c>
      <c r="J54" s="217">
        <v>153992430.19</v>
      </c>
      <c r="K54" s="216">
        <v>117511</v>
      </c>
      <c r="L54" s="217">
        <v>2268324066.8899999</v>
      </c>
      <c r="M54" s="216">
        <v>770</v>
      </c>
      <c r="N54" s="217">
        <v>17179816.460000001</v>
      </c>
      <c r="O54" s="243">
        <v>71509</v>
      </c>
      <c r="P54" s="244">
        <v>1466988363.8900001</v>
      </c>
      <c r="Q54" s="243">
        <v>66188</v>
      </c>
      <c r="R54" s="244">
        <v>972507949.64999998</v>
      </c>
      <c r="S54" s="243">
        <v>136403</v>
      </c>
      <c r="T54" s="244">
        <v>2415589904.9699998</v>
      </c>
      <c r="U54" s="243">
        <v>1294</v>
      </c>
      <c r="V54" s="244">
        <v>23906408.57</v>
      </c>
    </row>
    <row r="55" spans="2:22" x14ac:dyDescent="0.25">
      <c r="B55" s="186" t="s">
        <v>2</v>
      </c>
      <c r="C55" s="570" t="s">
        <v>2</v>
      </c>
      <c r="D55" s="387"/>
      <c r="E55" s="187" t="s">
        <v>2</v>
      </c>
      <c r="F55" s="187" t="s">
        <v>2</v>
      </c>
      <c r="G55" s="187" t="s">
        <v>2</v>
      </c>
      <c r="H55" s="187" t="s">
        <v>2</v>
      </c>
      <c r="I55" s="187" t="s">
        <v>2</v>
      </c>
      <c r="J55" s="187" t="s">
        <v>2</v>
      </c>
      <c r="K55" s="187" t="s">
        <v>2</v>
      </c>
      <c r="L55" s="187" t="s">
        <v>2</v>
      </c>
      <c r="M55" s="187" t="s">
        <v>2</v>
      </c>
      <c r="N55" s="187" t="s">
        <v>2</v>
      </c>
      <c r="O55" s="187" t="s">
        <v>2</v>
      </c>
      <c r="P55" s="187" t="s">
        <v>2</v>
      </c>
      <c r="Q55" s="187" t="s">
        <v>2</v>
      </c>
      <c r="R55" s="187" t="s">
        <v>2</v>
      </c>
      <c r="S55" s="187" t="s">
        <v>2</v>
      </c>
      <c r="T55" s="187" t="s">
        <v>2</v>
      </c>
      <c r="U55" s="187" t="s">
        <v>2</v>
      </c>
      <c r="V55" s="187" t="s">
        <v>2</v>
      </c>
    </row>
    <row r="56" spans="2:22" x14ac:dyDescent="0.25">
      <c r="B56" s="694" t="s">
        <v>698</v>
      </c>
      <c r="C56" s="429"/>
      <c r="D56" s="429"/>
      <c r="E56" s="245" t="s">
        <v>2</v>
      </c>
      <c r="F56" s="187" t="s">
        <v>2</v>
      </c>
      <c r="G56" s="187" t="s">
        <v>2</v>
      </c>
      <c r="H56" s="187" t="s">
        <v>2</v>
      </c>
      <c r="I56" s="187" t="s">
        <v>2</v>
      </c>
      <c r="J56" s="187" t="s">
        <v>2</v>
      </c>
      <c r="K56" s="187" t="s">
        <v>2</v>
      </c>
      <c r="L56" s="187" t="s">
        <v>2</v>
      </c>
      <c r="M56" s="187" t="s">
        <v>2</v>
      </c>
      <c r="N56" s="187" t="s">
        <v>2</v>
      </c>
      <c r="O56" s="187" t="s">
        <v>2</v>
      </c>
      <c r="P56" s="187" t="s">
        <v>2</v>
      </c>
      <c r="Q56" s="187" t="s">
        <v>2</v>
      </c>
      <c r="R56" s="187" t="s">
        <v>2</v>
      </c>
      <c r="S56" s="187" t="s">
        <v>2</v>
      </c>
      <c r="T56" s="187" t="s">
        <v>2</v>
      </c>
      <c r="U56" s="187" t="s">
        <v>2</v>
      </c>
      <c r="V56" s="187" t="s">
        <v>2</v>
      </c>
    </row>
    <row r="57" spans="2:22" x14ac:dyDescent="0.25">
      <c r="B57" s="695" t="s">
        <v>708</v>
      </c>
      <c r="C57" s="429"/>
      <c r="D57" s="429"/>
      <c r="E57" s="55">
        <v>0</v>
      </c>
      <c r="F57" s="187" t="s">
        <v>2</v>
      </c>
      <c r="G57" s="187" t="s">
        <v>2</v>
      </c>
      <c r="H57" s="187" t="s">
        <v>2</v>
      </c>
      <c r="I57" s="187" t="s">
        <v>2</v>
      </c>
      <c r="J57" s="187" t="s">
        <v>2</v>
      </c>
      <c r="K57" s="187" t="s">
        <v>2</v>
      </c>
      <c r="L57" s="187" t="s">
        <v>2</v>
      </c>
      <c r="M57" s="187" t="s">
        <v>2</v>
      </c>
      <c r="N57" s="187" t="s">
        <v>2</v>
      </c>
      <c r="O57" s="187" t="s">
        <v>2</v>
      </c>
      <c r="P57" s="187" t="s">
        <v>2</v>
      </c>
      <c r="Q57" s="187" t="s">
        <v>2</v>
      </c>
      <c r="R57" s="187" t="s">
        <v>2</v>
      </c>
      <c r="S57" s="187" t="s">
        <v>2</v>
      </c>
      <c r="T57" s="187" t="s">
        <v>2</v>
      </c>
      <c r="U57" s="187" t="s">
        <v>2</v>
      </c>
      <c r="V57" s="187" t="s">
        <v>2</v>
      </c>
    </row>
    <row r="58" spans="2:22" x14ac:dyDescent="0.25">
      <c r="B58" s="696" t="s">
        <v>709</v>
      </c>
      <c r="C58" s="429"/>
      <c r="D58" s="429"/>
      <c r="E58" s="52">
        <v>262284.17</v>
      </c>
      <c r="F58" s="187" t="s">
        <v>2</v>
      </c>
      <c r="G58" s="187" t="s">
        <v>2</v>
      </c>
      <c r="H58" s="187" t="s">
        <v>2</v>
      </c>
      <c r="I58" s="187" t="s">
        <v>2</v>
      </c>
      <c r="J58" s="187" t="s">
        <v>2</v>
      </c>
      <c r="K58" s="187" t="s">
        <v>2</v>
      </c>
      <c r="L58" s="187" t="s">
        <v>2</v>
      </c>
      <c r="M58" s="187" t="s">
        <v>2</v>
      </c>
      <c r="N58" s="187" t="s">
        <v>2</v>
      </c>
      <c r="O58" s="187" t="s">
        <v>2</v>
      </c>
      <c r="P58" s="187" t="s">
        <v>2</v>
      </c>
      <c r="Q58" s="187" t="s">
        <v>2</v>
      </c>
      <c r="R58" s="187" t="s">
        <v>2</v>
      </c>
      <c r="S58" s="187" t="s">
        <v>2</v>
      </c>
      <c r="T58" s="187" t="s">
        <v>2</v>
      </c>
      <c r="U58" s="187" t="s">
        <v>2</v>
      </c>
      <c r="V58" s="187" t="s">
        <v>2</v>
      </c>
    </row>
    <row r="59" spans="2:22" x14ac:dyDescent="0.25">
      <c r="B59" s="695" t="s">
        <v>710</v>
      </c>
      <c r="C59" s="429"/>
      <c r="D59" s="429"/>
      <c r="E59" s="55">
        <v>17840.484782634299</v>
      </c>
      <c r="F59" s="187" t="s">
        <v>2</v>
      </c>
      <c r="G59" s="187" t="s">
        <v>2</v>
      </c>
      <c r="H59" s="187" t="s">
        <v>2</v>
      </c>
      <c r="I59" s="187" t="s">
        <v>2</v>
      </c>
      <c r="J59" s="187" t="s">
        <v>2</v>
      </c>
      <c r="K59" s="187" t="s">
        <v>2</v>
      </c>
      <c r="L59" s="187" t="s">
        <v>2</v>
      </c>
      <c r="M59" s="187" t="s">
        <v>2</v>
      </c>
      <c r="N59" s="187" t="s">
        <v>2</v>
      </c>
      <c r="O59" s="187" t="s">
        <v>2</v>
      </c>
      <c r="P59" s="187" t="s">
        <v>2</v>
      </c>
      <c r="Q59" s="187" t="s">
        <v>2</v>
      </c>
      <c r="R59" s="187" t="s">
        <v>2</v>
      </c>
      <c r="S59" s="187" t="s">
        <v>2</v>
      </c>
      <c r="T59" s="187" t="s">
        <v>2</v>
      </c>
      <c r="U59" s="187" t="s">
        <v>2</v>
      </c>
      <c r="V59" s="187" t="s">
        <v>2</v>
      </c>
    </row>
    <row r="60" spans="2:22" x14ac:dyDescent="0.25">
      <c r="B60" s="49" t="s">
        <v>2</v>
      </c>
      <c r="C60" s="690" t="s">
        <v>2</v>
      </c>
      <c r="D60" s="387"/>
      <c r="E60" s="187" t="s">
        <v>2</v>
      </c>
      <c r="F60" s="187" t="s">
        <v>2</v>
      </c>
      <c r="G60" s="187" t="s">
        <v>2</v>
      </c>
      <c r="H60" s="187" t="s">
        <v>2</v>
      </c>
      <c r="I60" s="187" t="s">
        <v>2</v>
      </c>
      <c r="J60" s="187" t="s">
        <v>2</v>
      </c>
      <c r="K60" s="187" t="s">
        <v>2</v>
      </c>
      <c r="L60" s="187" t="s">
        <v>2</v>
      </c>
      <c r="M60" s="187" t="s">
        <v>2</v>
      </c>
      <c r="N60" s="187" t="s">
        <v>2</v>
      </c>
      <c r="O60" s="187" t="s">
        <v>2</v>
      </c>
      <c r="P60" s="187" t="s">
        <v>2</v>
      </c>
      <c r="Q60" s="187" t="s">
        <v>2</v>
      </c>
      <c r="R60" s="187" t="s">
        <v>2</v>
      </c>
      <c r="S60" s="187" t="s">
        <v>2</v>
      </c>
      <c r="T60" s="187" t="s">
        <v>2</v>
      </c>
      <c r="U60" s="187" t="s">
        <v>2</v>
      </c>
      <c r="V60" s="187" t="s">
        <v>2</v>
      </c>
    </row>
  </sheetData>
  <mergeCells count="95">
    <mergeCell ref="B56:D56"/>
    <mergeCell ref="B57:D57"/>
    <mergeCell ref="B58:D58"/>
    <mergeCell ref="B59:D59"/>
    <mergeCell ref="C60:D60"/>
    <mergeCell ref="C51:D51"/>
    <mergeCell ref="C52:D52"/>
    <mergeCell ref="C53:D53"/>
    <mergeCell ref="C54:D54"/>
    <mergeCell ref="C55:D55"/>
    <mergeCell ref="B46:D46"/>
    <mergeCell ref="C47:D47"/>
    <mergeCell ref="C48:D48"/>
    <mergeCell ref="C49:D49"/>
    <mergeCell ref="C50:D50"/>
    <mergeCell ref="S44:V44"/>
    <mergeCell ref="C45:D45"/>
    <mergeCell ref="E45:H45"/>
    <mergeCell ref="I45:J45"/>
    <mergeCell ref="K45:L45"/>
    <mergeCell ref="M45:N45"/>
    <mergeCell ref="O45:P45"/>
    <mergeCell ref="Q45:R45"/>
    <mergeCell ref="S45:T45"/>
    <mergeCell ref="U45:V45"/>
    <mergeCell ref="C43:D43"/>
    <mergeCell ref="C44:D44"/>
    <mergeCell ref="E44:H44"/>
    <mergeCell ref="I44:N44"/>
    <mergeCell ref="O44:R44"/>
    <mergeCell ref="B38:D38"/>
    <mergeCell ref="B39:D39"/>
    <mergeCell ref="B40:D40"/>
    <mergeCell ref="B41:D41"/>
    <mergeCell ref="C42:D42"/>
    <mergeCell ref="C33:D33"/>
    <mergeCell ref="C34:D34"/>
    <mergeCell ref="C35:D35"/>
    <mergeCell ref="C36:D36"/>
    <mergeCell ref="C37:D37"/>
    <mergeCell ref="B28:D28"/>
    <mergeCell ref="C29:D29"/>
    <mergeCell ref="C30:D30"/>
    <mergeCell ref="C31:D31"/>
    <mergeCell ref="C32:D32"/>
    <mergeCell ref="S26:V26"/>
    <mergeCell ref="C27:D27"/>
    <mergeCell ref="E27:H27"/>
    <mergeCell ref="I27:J27"/>
    <mergeCell ref="K27:L27"/>
    <mergeCell ref="M27:N27"/>
    <mergeCell ref="O27:P27"/>
    <mergeCell ref="Q27:R27"/>
    <mergeCell ref="S27:T27"/>
    <mergeCell ref="U27:V27"/>
    <mergeCell ref="C25:D25"/>
    <mergeCell ref="C26:D26"/>
    <mergeCell ref="E26:H26"/>
    <mergeCell ref="I26:N26"/>
    <mergeCell ref="O26:R26"/>
    <mergeCell ref="B20:D20"/>
    <mergeCell ref="B21:D21"/>
    <mergeCell ref="B22:D22"/>
    <mergeCell ref="B23:D23"/>
    <mergeCell ref="C24:D24"/>
    <mergeCell ref="C15:D15"/>
    <mergeCell ref="C16:D16"/>
    <mergeCell ref="C17:D17"/>
    <mergeCell ref="C18:D18"/>
    <mergeCell ref="C19:D19"/>
    <mergeCell ref="B10:D10"/>
    <mergeCell ref="C11:D11"/>
    <mergeCell ref="C12:D12"/>
    <mergeCell ref="C13:D13"/>
    <mergeCell ref="C14:D14"/>
    <mergeCell ref="S8:V8"/>
    <mergeCell ref="C9:D9"/>
    <mergeCell ref="E9:H9"/>
    <mergeCell ref="I9:J9"/>
    <mergeCell ref="K9:L9"/>
    <mergeCell ref="M9:N9"/>
    <mergeCell ref="O9:P9"/>
    <mergeCell ref="Q9:R9"/>
    <mergeCell ref="S9:T9"/>
    <mergeCell ref="U9:V9"/>
    <mergeCell ref="C7:D7"/>
    <mergeCell ref="C8:D8"/>
    <mergeCell ref="E8:H8"/>
    <mergeCell ref="I8:N8"/>
    <mergeCell ref="O8:R8"/>
    <mergeCell ref="A1:C3"/>
    <mergeCell ref="D1:W1"/>
    <mergeCell ref="D2:W2"/>
    <mergeCell ref="D3:W3"/>
    <mergeCell ref="B5:W5"/>
  </mergeCells>
  <pageMargins left="0.25" right="0.25" top="0.25" bottom="0.25" header="0.25" footer="0.25"/>
  <pageSetup orientation="portrait" horizontalDpi="300" verticalDpi="300"/>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showGridLines="0" workbookViewId="0">
      <selection activeCell="J63" sqref="J63"/>
    </sheetView>
  </sheetViews>
  <sheetFormatPr defaultRowHeight="15" x14ac:dyDescent="0.25"/>
  <cols>
    <col min="1" max="1" width="1.7109375" customWidth="1"/>
    <col min="2" max="2" width="31" customWidth="1"/>
    <col min="3" max="3" width="0.85546875" customWidth="1"/>
    <col min="4" max="4" width="12.7109375" customWidth="1"/>
    <col min="5" max="6" width="13.7109375" customWidth="1"/>
    <col min="7" max="7" width="17.7109375" customWidth="1"/>
    <col min="8" max="9" width="13.7109375" customWidth="1"/>
    <col min="10" max="10" width="17.7109375" customWidth="1"/>
    <col min="11" max="11" width="13.7109375" customWidth="1"/>
    <col min="12" max="12" width="17.7109375" customWidth="1"/>
    <col min="13" max="13" width="13.7109375" customWidth="1"/>
    <col min="14" max="14" width="17.7109375" customWidth="1"/>
    <col min="15" max="15" width="13.7109375" customWidth="1"/>
    <col min="16" max="16" width="17.7109375" customWidth="1"/>
    <col min="17" max="17" width="13.7109375" customWidth="1"/>
    <col min="18" max="18" width="17.7109375" customWidth="1"/>
    <col min="19" max="19" width="13.7109375" customWidth="1"/>
    <col min="20" max="20" width="17.7109375" customWidth="1"/>
    <col min="21" max="21" width="13.7109375" customWidth="1"/>
    <col min="22" max="22" width="17.7109375" customWidth="1"/>
    <col min="23" max="23" width="54.85546875" customWidth="1"/>
  </cols>
  <sheetData>
    <row r="1" spans="1:23" ht="18" customHeight="1" x14ac:dyDescent="0.25">
      <c r="A1" s="387"/>
      <c r="B1" s="387"/>
      <c r="C1" s="387"/>
      <c r="D1" s="388" t="s">
        <v>0</v>
      </c>
      <c r="E1" s="387"/>
      <c r="F1" s="387"/>
      <c r="G1" s="387"/>
      <c r="H1" s="387"/>
      <c r="I1" s="387"/>
      <c r="J1" s="387"/>
      <c r="K1" s="387"/>
      <c r="L1" s="387"/>
      <c r="M1" s="387"/>
      <c r="N1" s="387"/>
      <c r="O1" s="387"/>
      <c r="P1" s="387"/>
      <c r="Q1" s="387"/>
      <c r="R1" s="387"/>
      <c r="S1" s="387"/>
      <c r="T1" s="387"/>
      <c r="U1" s="387"/>
      <c r="V1" s="387"/>
      <c r="W1" s="387"/>
    </row>
    <row r="2" spans="1:23" ht="18" customHeight="1" x14ac:dyDescent="0.25">
      <c r="A2" s="387"/>
      <c r="B2" s="387"/>
      <c r="C2" s="387"/>
      <c r="D2" s="388" t="s">
        <v>1</v>
      </c>
      <c r="E2" s="387"/>
      <c r="F2" s="387"/>
      <c r="G2" s="387"/>
      <c r="H2" s="387"/>
      <c r="I2" s="387"/>
      <c r="J2" s="387"/>
      <c r="K2" s="387"/>
      <c r="L2" s="387"/>
      <c r="M2" s="387"/>
      <c r="N2" s="387"/>
      <c r="O2" s="387"/>
      <c r="P2" s="387"/>
      <c r="Q2" s="387"/>
      <c r="R2" s="387"/>
      <c r="S2" s="387"/>
      <c r="T2" s="387"/>
      <c r="U2" s="387"/>
      <c r="V2" s="387"/>
      <c r="W2" s="387"/>
    </row>
    <row r="3" spans="1:23" ht="18" customHeight="1" x14ac:dyDescent="0.25">
      <c r="A3" s="387"/>
      <c r="B3" s="387"/>
      <c r="C3" s="387"/>
      <c r="D3" s="388" t="s">
        <v>2</v>
      </c>
      <c r="E3" s="387"/>
      <c r="F3" s="387"/>
      <c r="G3" s="387"/>
      <c r="H3" s="387"/>
      <c r="I3" s="387"/>
      <c r="J3" s="387"/>
      <c r="K3" s="387"/>
      <c r="L3" s="387"/>
      <c r="M3" s="387"/>
      <c r="N3" s="387"/>
      <c r="O3" s="387"/>
      <c r="P3" s="387"/>
      <c r="Q3" s="387"/>
      <c r="R3" s="387"/>
      <c r="S3" s="387"/>
      <c r="T3" s="387"/>
      <c r="U3" s="387"/>
      <c r="V3" s="387"/>
      <c r="W3" s="387"/>
    </row>
    <row r="4" spans="1:23" ht="18" customHeight="1" x14ac:dyDescent="0.25">
      <c r="B4" s="389" t="s">
        <v>711</v>
      </c>
      <c r="C4" s="387"/>
      <c r="D4" s="387"/>
      <c r="E4" s="387"/>
      <c r="F4" s="387"/>
      <c r="G4" s="387"/>
      <c r="H4" s="387"/>
      <c r="I4" s="387"/>
      <c r="J4" s="387"/>
      <c r="K4" s="387"/>
      <c r="L4" s="387"/>
      <c r="M4" s="387"/>
      <c r="N4" s="387"/>
      <c r="O4" s="387"/>
      <c r="P4" s="387"/>
      <c r="Q4" s="387"/>
      <c r="R4" s="387"/>
      <c r="S4" s="387"/>
      <c r="T4" s="387"/>
      <c r="U4" s="387"/>
      <c r="V4" s="387"/>
      <c r="W4" s="387"/>
    </row>
    <row r="5" spans="1:23" ht="2.4500000000000002" customHeight="1" x14ac:dyDescent="0.25"/>
    <row r="6" spans="1:23" x14ac:dyDescent="0.25">
      <c r="B6" s="186" t="s">
        <v>2</v>
      </c>
      <c r="C6" s="570" t="s">
        <v>2</v>
      </c>
      <c r="D6" s="387"/>
      <c r="E6" s="187" t="s">
        <v>2</v>
      </c>
      <c r="F6" s="187" t="s">
        <v>2</v>
      </c>
      <c r="G6" s="187" t="s">
        <v>2</v>
      </c>
      <c r="H6" s="187" t="s">
        <v>2</v>
      </c>
      <c r="I6" s="187" t="s">
        <v>2</v>
      </c>
      <c r="J6" s="187" t="s">
        <v>2</v>
      </c>
      <c r="K6" s="187" t="s">
        <v>2</v>
      </c>
      <c r="L6" s="187" t="s">
        <v>2</v>
      </c>
      <c r="M6" s="187" t="s">
        <v>2</v>
      </c>
      <c r="N6" s="187" t="s">
        <v>2</v>
      </c>
      <c r="O6" s="187" t="s">
        <v>2</v>
      </c>
      <c r="P6" s="187" t="s">
        <v>2</v>
      </c>
      <c r="Q6" s="187" t="s">
        <v>2</v>
      </c>
      <c r="R6" s="187" t="s">
        <v>2</v>
      </c>
      <c r="S6" s="187" t="s">
        <v>2</v>
      </c>
      <c r="T6" s="187" t="s">
        <v>2</v>
      </c>
      <c r="U6" s="187" t="s">
        <v>2</v>
      </c>
      <c r="V6" s="187" t="s">
        <v>2</v>
      </c>
    </row>
    <row r="7" spans="1:23" x14ac:dyDescent="0.25">
      <c r="B7" s="239" t="s">
        <v>2</v>
      </c>
      <c r="C7" s="687" t="s">
        <v>2</v>
      </c>
      <c r="D7" s="387"/>
      <c r="E7" s="693" t="s">
        <v>678</v>
      </c>
      <c r="F7" s="585"/>
      <c r="G7" s="585"/>
      <c r="H7" s="586"/>
      <c r="I7" s="567" t="s">
        <v>609</v>
      </c>
      <c r="J7" s="429"/>
      <c r="K7" s="429"/>
      <c r="L7" s="429"/>
      <c r="M7" s="429"/>
      <c r="N7" s="430"/>
      <c r="O7" s="567" t="s">
        <v>108</v>
      </c>
      <c r="P7" s="429"/>
      <c r="Q7" s="429"/>
      <c r="R7" s="430"/>
      <c r="S7" s="567" t="s">
        <v>610</v>
      </c>
      <c r="T7" s="429"/>
      <c r="U7" s="429"/>
      <c r="V7" s="430"/>
    </row>
    <row r="8" spans="1:23" ht="18" customHeight="1" x14ac:dyDescent="0.25">
      <c r="C8" s="687" t="s">
        <v>2</v>
      </c>
      <c r="D8" s="387"/>
      <c r="E8" s="689" t="s">
        <v>2</v>
      </c>
      <c r="F8" s="387"/>
      <c r="G8" s="387"/>
      <c r="H8" s="397"/>
      <c r="I8" s="567" t="s">
        <v>611</v>
      </c>
      <c r="J8" s="430"/>
      <c r="K8" s="567" t="s">
        <v>612</v>
      </c>
      <c r="L8" s="430"/>
      <c r="M8" s="567" t="s">
        <v>613</v>
      </c>
      <c r="N8" s="430"/>
      <c r="O8" s="567" t="s">
        <v>614</v>
      </c>
      <c r="P8" s="430"/>
      <c r="Q8" s="567" t="s">
        <v>615</v>
      </c>
      <c r="R8" s="430"/>
      <c r="S8" s="567" t="s">
        <v>616</v>
      </c>
      <c r="T8" s="430"/>
      <c r="U8" s="567" t="s">
        <v>617</v>
      </c>
      <c r="V8" s="430"/>
    </row>
    <row r="9" spans="1:23" ht="60" x14ac:dyDescent="0.25">
      <c r="B9" s="436" t="s">
        <v>712</v>
      </c>
      <c r="C9" s="429"/>
      <c r="D9" s="430"/>
      <c r="E9" s="37" t="s">
        <v>619</v>
      </c>
      <c r="F9" s="37" t="s">
        <v>110</v>
      </c>
      <c r="G9" s="37" t="s">
        <v>111</v>
      </c>
      <c r="H9" s="37" t="s">
        <v>630</v>
      </c>
      <c r="I9" s="188" t="s">
        <v>619</v>
      </c>
      <c r="J9" s="188" t="s">
        <v>111</v>
      </c>
      <c r="K9" s="188" t="s">
        <v>619</v>
      </c>
      <c r="L9" s="188" t="s">
        <v>111</v>
      </c>
      <c r="M9" s="188" t="s">
        <v>619</v>
      </c>
      <c r="N9" s="188" t="s">
        <v>111</v>
      </c>
      <c r="O9" s="188" t="s">
        <v>619</v>
      </c>
      <c r="P9" s="188" t="s">
        <v>111</v>
      </c>
      <c r="Q9" s="188" t="s">
        <v>619</v>
      </c>
      <c r="R9" s="188" t="s">
        <v>111</v>
      </c>
      <c r="S9" s="188" t="s">
        <v>619</v>
      </c>
      <c r="T9" s="188" t="s">
        <v>111</v>
      </c>
      <c r="U9" s="188" t="s">
        <v>619</v>
      </c>
      <c r="V9" s="188" t="s">
        <v>111</v>
      </c>
    </row>
    <row r="10" spans="1:23" x14ac:dyDescent="0.25">
      <c r="B10" s="207" t="s">
        <v>713</v>
      </c>
      <c r="C10" s="621" t="s">
        <v>2</v>
      </c>
      <c r="D10" s="387"/>
      <c r="E10" s="218">
        <v>20475</v>
      </c>
      <c r="F10" s="40">
        <v>0.148696050022876</v>
      </c>
      <c r="G10" s="41">
        <v>191679631.55000001</v>
      </c>
      <c r="H10" s="40">
        <v>7.8573445873279496E-2</v>
      </c>
      <c r="I10" s="208">
        <v>4072</v>
      </c>
      <c r="J10" s="209">
        <v>7098884.6500000004</v>
      </c>
      <c r="K10" s="208">
        <v>16298</v>
      </c>
      <c r="L10" s="209">
        <v>183295734.22</v>
      </c>
      <c r="M10" s="208">
        <v>105</v>
      </c>
      <c r="N10" s="209">
        <v>1285012.68</v>
      </c>
      <c r="O10" s="240">
        <v>9735</v>
      </c>
      <c r="P10" s="241">
        <v>117961184.48</v>
      </c>
      <c r="Q10" s="240">
        <v>10740</v>
      </c>
      <c r="R10" s="241">
        <v>73718447.069999993</v>
      </c>
      <c r="S10" s="240">
        <v>20229</v>
      </c>
      <c r="T10" s="241">
        <v>189607522.55000001</v>
      </c>
      <c r="U10" s="240">
        <v>246</v>
      </c>
      <c r="V10" s="241">
        <v>2072109</v>
      </c>
    </row>
    <row r="11" spans="1:23" x14ac:dyDescent="0.25">
      <c r="B11" s="94" t="s">
        <v>714</v>
      </c>
      <c r="C11" s="627" t="s">
        <v>2</v>
      </c>
      <c r="D11" s="387"/>
      <c r="E11" s="220">
        <v>32999</v>
      </c>
      <c r="F11" s="223">
        <v>0.239649375077162</v>
      </c>
      <c r="G11" s="222">
        <v>491219965.93000001</v>
      </c>
      <c r="H11" s="223">
        <v>0.201361224939578</v>
      </c>
      <c r="I11" s="212">
        <v>4322</v>
      </c>
      <c r="J11" s="211">
        <v>21946699.600000001</v>
      </c>
      <c r="K11" s="212">
        <v>28443</v>
      </c>
      <c r="L11" s="211">
        <v>464873937.24000001</v>
      </c>
      <c r="M11" s="212">
        <v>234</v>
      </c>
      <c r="N11" s="211">
        <v>4399329.09</v>
      </c>
      <c r="O11" s="242">
        <v>17543</v>
      </c>
      <c r="P11" s="222">
        <v>302571147.31</v>
      </c>
      <c r="Q11" s="242">
        <v>15456</v>
      </c>
      <c r="R11" s="222">
        <v>188648818.62</v>
      </c>
      <c r="S11" s="242">
        <v>32630</v>
      </c>
      <c r="T11" s="222">
        <v>485740959.70999998</v>
      </c>
      <c r="U11" s="242">
        <v>369</v>
      </c>
      <c r="V11" s="222">
        <v>5479006.2199999997</v>
      </c>
    </row>
    <row r="12" spans="1:23" x14ac:dyDescent="0.25">
      <c r="B12" s="207" t="s">
        <v>715</v>
      </c>
      <c r="C12" s="621" t="s">
        <v>2</v>
      </c>
      <c r="D12" s="387"/>
      <c r="E12" s="218">
        <v>43463</v>
      </c>
      <c r="F12" s="40">
        <v>0.315642316099842</v>
      </c>
      <c r="G12" s="41">
        <v>846158778.49000001</v>
      </c>
      <c r="H12" s="40">
        <v>0.346857986131622</v>
      </c>
      <c r="I12" s="208">
        <v>4364</v>
      </c>
      <c r="J12" s="209">
        <v>36956441.270000003</v>
      </c>
      <c r="K12" s="208">
        <v>38802</v>
      </c>
      <c r="L12" s="209">
        <v>801741889.32000005</v>
      </c>
      <c r="M12" s="208">
        <v>297</v>
      </c>
      <c r="N12" s="209">
        <v>7460447.9000000004</v>
      </c>
      <c r="O12" s="240">
        <v>24808</v>
      </c>
      <c r="P12" s="241">
        <v>541487570.73000002</v>
      </c>
      <c r="Q12" s="240">
        <v>18655</v>
      </c>
      <c r="R12" s="241">
        <v>304671207.75999999</v>
      </c>
      <c r="S12" s="240">
        <v>43078</v>
      </c>
      <c r="T12" s="241">
        <v>837652936.97000003</v>
      </c>
      <c r="U12" s="240">
        <v>385</v>
      </c>
      <c r="V12" s="241">
        <v>8505841.5199999996</v>
      </c>
    </row>
    <row r="13" spans="1:23" x14ac:dyDescent="0.25">
      <c r="B13" s="94" t="s">
        <v>716</v>
      </c>
      <c r="C13" s="627" t="s">
        <v>2</v>
      </c>
      <c r="D13" s="387"/>
      <c r="E13" s="220">
        <v>37707</v>
      </c>
      <c r="F13" s="223">
        <v>0.27384038867949201</v>
      </c>
      <c r="G13" s="222">
        <v>863850703.36000001</v>
      </c>
      <c r="H13" s="223">
        <v>0.35411027209401702</v>
      </c>
      <c r="I13" s="212">
        <v>3633</v>
      </c>
      <c r="J13" s="211">
        <v>42783265.200000003</v>
      </c>
      <c r="K13" s="212">
        <v>33940</v>
      </c>
      <c r="L13" s="211">
        <v>817032411.37</v>
      </c>
      <c r="M13" s="212">
        <v>134</v>
      </c>
      <c r="N13" s="211">
        <v>4035026.79</v>
      </c>
      <c r="O13" s="242">
        <v>19311</v>
      </c>
      <c r="P13" s="222">
        <v>500637369.29000002</v>
      </c>
      <c r="Q13" s="242">
        <v>18396</v>
      </c>
      <c r="R13" s="222">
        <v>363213334.06999999</v>
      </c>
      <c r="S13" s="242">
        <v>37467</v>
      </c>
      <c r="T13" s="222">
        <v>857353866.30999994</v>
      </c>
      <c r="U13" s="242">
        <v>240</v>
      </c>
      <c r="V13" s="222">
        <v>6496837.0499999998</v>
      </c>
    </row>
    <row r="14" spans="1:23" x14ac:dyDescent="0.25">
      <c r="B14" s="207" t="s">
        <v>717</v>
      </c>
      <c r="C14" s="621" t="s">
        <v>2</v>
      </c>
      <c r="D14" s="387"/>
      <c r="E14" s="218">
        <v>3053</v>
      </c>
      <c r="F14" s="40">
        <v>2.2171870120627199E-2</v>
      </c>
      <c r="G14" s="41">
        <v>46587234.210000001</v>
      </c>
      <c r="H14" s="40">
        <v>1.90970709615037E-2</v>
      </c>
      <c r="I14" s="208">
        <v>3025</v>
      </c>
      <c r="J14" s="209">
        <v>45207139.469999999</v>
      </c>
      <c r="K14" s="208">
        <v>28</v>
      </c>
      <c r="L14" s="209">
        <v>1380094.74</v>
      </c>
      <c r="M14" s="208">
        <v>0</v>
      </c>
      <c r="N14" s="209">
        <v>0</v>
      </c>
      <c r="O14" s="240">
        <v>112</v>
      </c>
      <c r="P14" s="241">
        <v>4331092.08</v>
      </c>
      <c r="Q14" s="240">
        <v>2941</v>
      </c>
      <c r="R14" s="241">
        <v>42256142.130000003</v>
      </c>
      <c r="S14" s="240">
        <v>2999</v>
      </c>
      <c r="T14" s="241">
        <v>45234619.43</v>
      </c>
      <c r="U14" s="240">
        <v>54</v>
      </c>
      <c r="V14" s="241">
        <v>1352614.78</v>
      </c>
    </row>
    <row r="15" spans="1:23" x14ac:dyDescent="0.25">
      <c r="B15" s="94" t="s">
        <v>718</v>
      </c>
      <c r="C15" s="627" t="s">
        <v>2</v>
      </c>
      <c r="D15" s="387"/>
      <c r="E15" s="220">
        <v>0</v>
      </c>
      <c r="F15" s="223">
        <v>0</v>
      </c>
      <c r="G15" s="222">
        <v>0</v>
      </c>
      <c r="H15" s="223">
        <v>0</v>
      </c>
      <c r="I15" s="212">
        <v>0</v>
      </c>
      <c r="J15" s="211">
        <v>0</v>
      </c>
      <c r="K15" s="212">
        <v>0</v>
      </c>
      <c r="L15" s="211">
        <v>0</v>
      </c>
      <c r="M15" s="212">
        <v>0</v>
      </c>
      <c r="N15" s="211">
        <v>0</v>
      </c>
      <c r="O15" s="242">
        <v>0</v>
      </c>
      <c r="P15" s="222">
        <v>0</v>
      </c>
      <c r="Q15" s="242">
        <v>0</v>
      </c>
      <c r="R15" s="222">
        <v>0</v>
      </c>
      <c r="S15" s="242">
        <v>0</v>
      </c>
      <c r="T15" s="222">
        <v>0</v>
      </c>
      <c r="U15" s="242">
        <v>0</v>
      </c>
      <c r="V15" s="222">
        <v>0</v>
      </c>
    </row>
    <row r="16" spans="1:23" x14ac:dyDescent="0.25">
      <c r="B16" s="207" t="s">
        <v>719</v>
      </c>
      <c r="C16" s="621" t="s">
        <v>2</v>
      </c>
      <c r="D16" s="387"/>
      <c r="E16" s="218">
        <v>0</v>
      </c>
      <c r="F16" s="40">
        <v>0</v>
      </c>
      <c r="G16" s="41">
        <v>0</v>
      </c>
      <c r="H16" s="40">
        <v>0</v>
      </c>
      <c r="I16" s="208">
        <v>0</v>
      </c>
      <c r="J16" s="209">
        <v>0</v>
      </c>
      <c r="K16" s="208">
        <v>0</v>
      </c>
      <c r="L16" s="209">
        <v>0</v>
      </c>
      <c r="M16" s="208">
        <v>0</v>
      </c>
      <c r="N16" s="209">
        <v>0</v>
      </c>
      <c r="O16" s="240">
        <v>0</v>
      </c>
      <c r="P16" s="241">
        <v>0</v>
      </c>
      <c r="Q16" s="240">
        <v>0</v>
      </c>
      <c r="R16" s="241">
        <v>0</v>
      </c>
      <c r="S16" s="240">
        <v>0</v>
      </c>
      <c r="T16" s="241">
        <v>0</v>
      </c>
      <c r="U16" s="240">
        <v>0</v>
      </c>
      <c r="V16" s="241">
        <v>0</v>
      </c>
    </row>
    <row r="17" spans="2:22" x14ac:dyDescent="0.25">
      <c r="B17" s="213" t="s">
        <v>115</v>
      </c>
      <c r="C17" s="634" t="s">
        <v>2</v>
      </c>
      <c r="D17" s="429"/>
      <c r="E17" s="224">
        <v>137697</v>
      </c>
      <c r="F17" s="225">
        <v>1</v>
      </c>
      <c r="G17" s="226">
        <v>2439496313.54</v>
      </c>
      <c r="H17" s="225">
        <v>1</v>
      </c>
      <c r="I17" s="216">
        <v>19416</v>
      </c>
      <c r="J17" s="217">
        <v>153992430.19</v>
      </c>
      <c r="K17" s="216">
        <v>117511</v>
      </c>
      <c r="L17" s="217">
        <v>2268324066.8899999</v>
      </c>
      <c r="M17" s="216">
        <v>770</v>
      </c>
      <c r="N17" s="217">
        <v>17179816.460000001</v>
      </c>
      <c r="O17" s="243">
        <v>71509</v>
      </c>
      <c r="P17" s="244">
        <v>1466988363.8900001</v>
      </c>
      <c r="Q17" s="243">
        <v>66188</v>
      </c>
      <c r="R17" s="244">
        <v>972507949.64999998</v>
      </c>
      <c r="S17" s="243">
        <v>136403</v>
      </c>
      <c r="T17" s="244">
        <v>2415589904.9699998</v>
      </c>
      <c r="U17" s="243">
        <v>1294</v>
      </c>
      <c r="V17" s="244">
        <v>23906408.57</v>
      </c>
    </row>
    <row r="18" spans="2:22" x14ac:dyDescent="0.25">
      <c r="B18" s="186" t="s">
        <v>2</v>
      </c>
      <c r="C18" s="570" t="s">
        <v>2</v>
      </c>
      <c r="D18" s="387"/>
      <c r="E18" s="187" t="s">
        <v>2</v>
      </c>
      <c r="F18" s="187" t="s">
        <v>2</v>
      </c>
      <c r="G18" s="187" t="s">
        <v>2</v>
      </c>
      <c r="H18" s="187" t="s">
        <v>2</v>
      </c>
      <c r="I18" s="187" t="s">
        <v>2</v>
      </c>
      <c r="J18" s="187" t="s">
        <v>2</v>
      </c>
      <c r="K18" s="187" t="s">
        <v>2</v>
      </c>
      <c r="L18" s="187" t="s">
        <v>2</v>
      </c>
      <c r="M18" s="187" t="s">
        <v>2</v>
      </c>
      <c r="N18" s="187" t="s">
        <v>2</v>
      </c>
      <c r="O18" s="187" t="s">
        <v>2</v>
      </c>
      <c r="P18" s="187" t="s">
        <v>2</v>
      </c>
      <c r="Q18" s="187" t="s">
        <v>2</v>
      </c>
      <c r="R18" s="187" t="s">
        <v>2</v>
      </c>
      <c r="S18" s="187" t="s">
        <v>2</v>
      </c>
      <c r="T18" s="187" t="s">
        <v>2</v>
      </c>
      <c r="U18" s="187" t="s">
        <v>2</v>
      </c>
      <c r="V18" s="187" t="s">
        <v>2</v>
      </c>
    </row>
    <row r="19" spans="2:22" x14ac:dyDescent="0.25">
      <c r="B19" s="694" t="s">
        <v>698</v>
      </c>
      <c r="C19" s="429"/>
      <c r="D19" s="429"/>
      <c r="E19" s="245" t="s">
        <v>2</v>
      </c>
      <c r="F19" s="187" t="s">
        <v>2</v>
      </c>
      <c r="G19" s="187" t="s">
        <v>2</v>
      </c>
      <c r="H19" s="187" t="s">
        <v>2</v>
      </c>
      <c r="I19" s="187" t="s">
        <v>2</v>
      </c>
      <c r="J19" s="187" t="s">
        <v>2</v>
      </c>
      <c r="K19" s="187" t="s">
        <v>2</v>
      </c>
      <c r="L19" s="187" t="s">
        <v>2</v>
      </c>
      <c r="M19" s="187" t="s">
        <v>2</v>
      </c>
      <c r="N19" s="187" t="s">
        <v>2</v>
      </c>
      <c r="O19" s="187" t="s">
        <v>2</v>
      </c>
      <c r="P19" s="187" t="s">
        <v>2</v>
      </c>
      <c r="Q19" s="187" t="s">
        <v>2</v>
      </c>
      <c r="R19" s="187" t="s">
        <v>2</v>
      </c>
      <c r="S19" s="187" t="s">
        <v>2</v>
      </c>
      <c r="T19" s="187" t="s">
        <v>2</v>
      </c>
      <c r="U19" s="187" t="s">
        <v>2</v>
      </c>
      <c r="V19" s="187" t="s">
        <v>2</v>
      </c>
    </row>
    <row r="20" spans="2:22" x14ac:dyDescent="0.25">
      <c r="B20" s="432" t="s">
        <v>720</v>
      </c>
      <c r="C20" s="429"/>
      <c r="D20" s="430"/>
      <c r="E20" s="53">
        <v>1</v>
      </c>
      <c r="F20" s="187" t="s">
        <v>2</v>
      </c>
      <c r="G20" s="187" t="s">
        <v>2</v>
      </c>
      <c r="H20" s="187" t="s">
        <v>2</v>
      </c>
      <c r="I20" s="187" t="s">
        <v>2</v>
      </c>
      <c r="J20" s="187" t="s">
        <v>2</v>
      </c>
      <c r="K20" s="187" t="s">
        <v>2</v>
      </c>
      <c r="L20" s="187" t="s">
        <v>2</v>
      </c>
      <c r="M20" s="187" t="s">
        <v>2</v>
      </c>
      <c r="N20" s="187" t="s">
        <v>2</v>
      </c>
      <c r="O20" s="187" t="s">
        <v>2</v>
      </c>
      <c r="P20" s="187" t="s">
        <v>2</v>
      </c>
      <c r="Q20" s="187" t="s">
        <v>2</v>
      </c>
      <c r="R20" s="187" t="s">
        <v>2</v>
      </c>
      <c r="S20" s="187" t="s">
        <v>2</v>
      </c>
      <c r="T20" s="187" t="s">
        <v>2</v>
      </c>
      <c r="U20" s="187" t="s">
        <v>2</v>
      </c>
      <c r="V20" s="187" t="s">
        <v>2</v>
      </c>
    </row>
    <row r="21" spans="2:22" x14ac:dyDescent="0.25">
      <c r="B21" s="433" t="s">
        <v>721</v>
      </c>
      <c r="C21" s="429"/>
      <c r="D21" s="430"/>
      <c r="E21" s="50">
        <v>59</v>
      </c>
      <c r="F21" s="187" t="s">
        <v>2</v>
      </c>
      <c r="G21" s="187" t="s">
        <v>2</v>
      </c>
      <c r="H21" s="187" t="s">
        <v>2</v>
      </c>
      <c r="I21" s="187" t="s">
        <v>2</v>
      </c>
      <c r="J21" s="187" t="s">
        <v>2</v>
      </c>
      <c r="K21" s="187" t="s">
        <v>2</v>
      </c>
      <c r="L21" s="187" t="s">
        <v>2</v>
      </c>
      <c r="M21" s="187" t="s">
        <v>2</v>
      </c>
      <c r="N21" s="187" t="s">
        <v>2</v>
      </c>
      <c r="O21" s="187" t="s">
        <v>2</v>
      </c>
      <c r="P21" s="187" t="s">
        <v>2</v>
      </c>
      <c r="Q21" s="187" t="s">
        <v>2</v>
      </c>
      <c r="R21" s="187" t="s">
        <v>2</v>
      </c>
      <c r="S21" s="187" t="s">
        <v>2</v>
      </c>
      <c r="T21" s="187" t="s">
        <v>2</v>
      </c>
      <c r="U21" s="187" t="s">
        <v>2</v>
      </c>
      <c r="V21" s="187" t="s">
        <v>2</v>
      </c>
    </row>
    <row r="22" spans="2:22" x14ac:dyDescent="0.25">
      <c r="B22" s="432" t="s">
        <v>722</v>
      </c>
      <c r="C22" s="429"/>
      <c r="D22" s="430"/>
      <c r="E22" s="69">
        <v>31.054015509150499</v>
      </c>
      <c r="F22" s="187" t="s">
        <v>2</v>
      </c>
      <c r="G22" s="187" t="s">
        <v>2</v>
      </c>
      <c r="H22" s="187" t="s">
        <v>2</v>
      </c>
      <c r="I22" s="187" t="s">
        <v>2</v>
      </c>
      <c r="J22" s="187" t="s">
        <v>2</v>
      </c>
      <c r="K22" s="187" t="s">
        <v>2</v>
      </c>
      <c r="L22" s="187" t="s">
        <v>2</v>
      </c>
      <c r="M22" s="187" t="s">
        <v>2</v>
      </c>
      <c r="N22" s="187" t="s">
        <v>2</v>
      </c>
      <c r="O22" s="187" t="s">
        <v>2</v>
      </c>
      <c r="P22" s="187" t="s">
        <v>2</v>
      </c>
      <c r="Q22" s="187" t="s">
        <v>2</v>
      </c>
      <c r="R22" s="187" t="s">
        <v>2</v>
      </c>
      <c r="S22" s="187" t="s">
        <v>2</v>
      </c>
      <c r="T22" s="187" t="s">
        <v>2</v>
      </c>
      <c r="U22" s="187" t="s">
        <v>2</v>
      </c>
      <c r="V22" s="187" t="s">
        <v>2</v>
      </c>
    </row>
    <row r="23" spans="2:22" x14ac:dyDescent="0.25">
      <c r="B23" s="49" t="s">
        <v>2</v>
      </c>
      <c r="C23" s="690" t="s">
        <v>2</v>
      </c>
      <c r="D23" s="387"/>
      <c r="E23" s="187" t="s">
        <v>2</v>
      </c>
      <c r="F23" s="187" t="s">
        <v>2</v>
      </c>
      <c r="G23" s="187" t="s">
        <v>2</v>
      </c>
      <c r="H23" s="187" t="s">
        <v>2</v>
      </c>
      <c r="I23" s="187" t="s">
        <v>2</v>
      </c>
      <c r="J23" s="187" t="s">
        <v>2</v>
      </c>
      <c r="K23" s="187" t="s">
        <v>2</v>
      </c>
      <c r="L23" s="187" t="s">
        <v>2</v>
      </c>
      <c r="M23" s="187" t="s">
        <v>2</v>
      </c>
      <c r="N23" s="187" t="s">
        <v>2</v>
      </c>
      <c r="O23" s="187" t="s">
        <v>2</v>
      </c>
      <c r="P23" s="187" t="s">
        <v>2</v>
      </c>
      <c r="Q23" s="187" t="s">
        <v>2</v>
      </c>
      <c r="R23" s="187" t="s">
        <v>2</v>
      </c>
      <c r="S23" s="187" t="s">
        <v>2</v>
      </c>
      <c r="T23" s="187" t="s">
        <v>2</v>
      </c>
      <c r="U23" s="187" t="s">
        <v>2</v>
      </c>
      <c r="V23" s="187" t="s">
        <v>2</v>
      </c>
    </row>
    <row r="24" spans="2:22" x14ac:dyDescent="0.25">
      <c r="B24" s="186" t="s">
        <v>2</v>
      </c>
      <c r="C24" s="570" t="s">
        <v>2</v>
      </c>
      <c r="D24" s="387"/>
      <c r="E24" s="187" t="s">
        <v>2</v>
      </c>
      <c r="F24" s="187" t="s">
        <v>2</v>
      </c>
      <c r="G24" s="187" t="s">
        <v>2</v>
      </c>
      <c r="H24" s="187" t="s">
        <v>2</v>
      </c>
      <c r="I24" s="187" t="s">
        <v>2</v>
      </c>
      <c r="J24" s="187" t="s">
        <v>2</v>
      </c>
      <c r="K24" s="187" t="s">
        <v>2</v>
      </c>
      <c r="L24" s="187" t="s">
        <v>2</v>
      </c>
      <c r="M24" s="187" t="s">
        <v>2</v>
      </c>
      <c r="N24" s="187" t="s">
        <v>2</v>
      </c>
      <c r="O24" s="187" t="s">
        <v>2</v>
      </c>
      <c r="P24" s="187" t="s">
        <v>2</v>
      </c>
      <c r="Q24" s="187" t="s">
        <v>2</v>
      </c>
      <c r="R24" s="187" t="s">
        <v>2</v>
      </c>
      <c r="S24" s="187" t="s">
        <v>2</v>
      </c>
      <c r="T24" s="187" t="s">
        <v>2</v>
      </c>
      <c r="U24" s="187" t="s">
        <v>2</v>
      </c>
      <c r="V24" s="187" t="s">
        <v>2</v>
      </c>
    </row>
    <row r="25" spans="2:22" x14ac:dyDescent="0.25">
      <c r="B25" s="239" t="s">
        <v>2</v>
      </c>
      <c r="C25" s="687" t="s">
        <v>2</v>
      </c>
      <c r="D25" s="387"/>
      <c r="E25" s="693" t="s">
        <v>678</v>
      </c>
      <c r="F25" s="585"/>
      <c r="G25" s="585"/>
      <c r="H25" s="586"/>
      <c r="I25" s="567" t="s">
        <v>609</v>
      </c>
      <c r="J25" s="429"/>
      <c r="K25" s="429"/>
      <c r="L25" s="429"/>
      <c r="M25" s="429"/>
      <c r="N25" s="430"/>
      <c r="O25" s="567" t="s">
        <v>108</v>
      </c>
      <c r="P25" s="429"/>
      <c r="Q25" s="429"/>
      <c r="R25" s="430"/>
      <c r="S25" s="567" t="s">
        <v>610</v>
      </c>
      <c r="T25" s="429"/>
      <c r="U25" s="429"/>
      <c r="V25" s="430"/>
    </row>
    <row r="26" spans="2:22" ht="18" customHeight="1" x14ac:dyDescent="0.25">
      <c r="C26" s="687" t="s">
        <v>2</v>
      </c>
      <c r="D26" s="387"/>
      <c r="E26" s="689" t="s">
        <v>2</v>
      </c>
      <c r="F26" s="387"/>
      <c r="G26" s="387"/>
      <c r="H26" s="397"/>
      <c r="I26" s="567" t="s">
        <v>611</v>
      </c>
      <c r="J26" s="430"/>
      <c r="K26" s="567" t="s">
        <v>612</v>
      </c>
      <c r="L26" s="430"/>
      <c r="M26" s="567" t="s">
        <v>613</v>
      </c>
      <c r="N26" s="430"/>
      <c r="O26" s="567" t="s">
        <v>614</v>
      </c>
      <c r="P26" s="430"/>
      <c r="Q26" s="567" t="s">
        <v>615</v>
      </c>
      <c r="R26" s="430"/>
      <c r="S26" s="567" t="s">
        <v>616</v>
      </c>
      <c r="T26" s="430"/>
      <c r="U26" s="567" t="s">
        <v>617</v>
      </c>
      <c r="V26" s="430"/>
    </row>
    <row r="27" spans="2:22" ht="60" x14ac:dyDescent="0.25">
      <c r="B27" s="436" t="s">
        <v>723</v>
      </c>
      <c r="C27" s="429"/>
      <c r="D27" s="430"/>
      <c r="E27" s="37" t="s">
        <v>619</v>
      </c>
      <c r="F27" s="37" t="s">
        <v>110</v>
      </c>
      <c r="G27" s="37" t="s">
        <v>111</v>
      </c>
      <c r="H27" s="37" t="s">
        <v>630</v>
      </c>
      <c r="I27" s="188" t="s">
        <v>619</v>
      </c>
      <c r="J27" s="188" t="s">
        <v>111</v>
      </c>
      <c r="K27" s="188" t="s">
        <v>619</v>
      </c>
      <c r="L27" s="188" t="s">
        <v>111</v>
      </c>
      <c r="M27" s="188" t="s">
        <v>619</v>
      </c>
      <c r="N27" s="188" t="s">
        <v>111</v>
      </c>
      <c r="O27" s="188" t="s">
        <v>619</v>
      </c>
      <c r="P27" s="188" t="s">
        <v>111</v>
      </c>
      <c r="Q27" s="188" t="s">
        <v>619</v>
      </c>
      <c r="R27" s="188" t="s">
        <v>111</v>
      </c>
      <c r="S27" s="188" t="s">
        <v>619</v>
      </c>
      <c r="T27" s="188" t="s">
        <v>111</v>
      </c>
      <c r="U27" s="188" t="s">
        <v>619</v>
      </c>
      <c r="V27" s="188" t="s">
        <v>111</v>
      </c>
    </row>
    <row r="28" spans="2:22" x14ac:dyDescent="0.25">
      <c r="B28" s="94" t="s">
        <v>713</v>
      </c>
      <c r="C28" s="627" t="s">
        <v>2</v>
      </c>
      <c r="D28" s="387"/>
      <c r="E28" s="220">
        <v>365</v>
      </c>
      <c r="F28" s="223">
        <v>2.65074765608546E-3</v>
      </c>
      <c r="G28" s="222">
        <v>1334908.52</v>
      </c>
      <c r="H28" s="223">
        <v>5.4720661498475003E-4</v>
      </c>
      <c r="I28" s="212">
        <v>265</v>
      </c>
      <c r="J28" s="211">
        <v>541028.23</v>
      </c>
      <c r="K28" s="212">
        <v>100</v>
      </c>
      <c r="L28" s="211">
        <v>793880.29</v>
      </c>
      <c r="M28" s="212">
        <v>0</v>
      </c>
      <c r="N28" s="211">
        <v>0</v>
      </c>
      <c r="O28" s="242">
        <v>17</v>
      </c>
      <c r="P28" s="222">
        <v>59561.52</v>
      </c>
      <c r="Q28" s="242">
        <v>348</v>
      </c>
      <c r="R28" s="222">
        <v>1275347</v>
      </c>
      <c r="S28" s="242">
        <v>361</v>
      </c>
      <c r="T28" s="222">
        <v>1324342.23</v>
      </c>
      <c r="U28" s="242">
        <v>4</v>
      </c>
      <c r="V28" s="222">
        <v>10566.29</v>
      </c>
    </row>
    <row r="29" spans="2:22" x14ac:dyDescent="0.25">
      <c r="B29" s="207" t="s">
        <v>714</v>
      </c>
      <c r="C29" s="621" t="s">
        <v>2</v>
      </c>
      <c r="D29" s="387"/>
      <c r="E29" s="218">
        <v>2532</v>
      </c>
      <c r="F29" s="40">
        <v>1.83882001786531E-2</v>
      </c>
      <c r="G29" s="41">
        <v>29389795.530000001</v>
      </c>
      <c r="H29" s="40">
        <v>1.20474851168567E-2</v>
      </c>
      <c r="I29" s="208">
        <v>1504</v>
      </c>
      <c r="J29" s="209">
        <v>4833693.84</v>
      </c>
      <c r="K29" s="208">
        <v>1022</v>
      </c>
      <c r="L29" s="209">
        <v>24411931.260000002</v>
      </c>
      <c r="M29" s="208">
        <v>6</v>
      </c>
      <c r="N29" s="209">
        <v>144170.43</v>
      </c>
      <c r="O29" s="240">
        <v>317</v>
      </c>
      <c r="P29" s="241">
        <v>9372821.5899999999</v>
      </c>
      <c r="Q29" s="240">
        <v>2215</v>
      </c>
      <c r="R29" s="241">
        <v>20016973.940000001</v>
      </c>
      <c r="S29" s="240">
        <v>2499</v>
      </c>
      <c r="T29" s="241">
        <v>29125613.640000001</v>
      </c>
      <c r="U29" s="240">
        <v>33</v>
      </c>
      <c r="V29" s="241">
        <v>264181.89</v>
      </c>
    </row>
    <row r="30" spans="2:22" x14ac:dyDescent="0.25">
      <c r="B30" s="94" t="s">
        <v>715</v>
      </c>
      <c r="C30" s="627" t="s">
        <v>2</v>
      </c>
      <c r="D30" s="387"/>
      <c r="E30" s="220">
        <v>8665</v>
      </c>
      <c r="F30" s="223">
        <v>6.2928023123234395E-2</v>
      </c>
      <c r="G30" s="222">
        <v>142729245.78999999</v>
      </c>
      <c r="H30" s="223">
        <v>5.85076702095454E-2</v>
      </c>
      <c r="I30" s="212">
        <v>3392</v>
      </c>
      <c r="J30" s="211">
        <v>16677972.48</v>
      </c>
      <c r="K30" s="212">
        <v>5218</v>
      </c>
      <c r="L30" s="211">
        <v>124844053.28</v>
      </c>
      <c r="M30" s="212">
        <v>55</v>
      </c>
      <c r="N30" s="211">
        <v>1207220.03</v>
      </c>
      <c r="O30" s="242">
        <v>3106</v>
      </c>
      <c r="P30" s="222">
        <v>80458357.349999994</v>
      </c>
      <c r="Q30" s="242">
        <v>5559</v>
      </c>
      <c r="R30" s="222">
        <v>62270888.439999998</v>
      </c>
      <c r="S30" s="242">
        <v>8485</v>
      </c>
      <c r="T30" s="222">
        <v>139969137.50999999</v>
      </c>
      <c r="U30" s="242">
        <v>180</v>
      </c>
      <c r="V30" s="222">
        <v>2760108.28</v>
      </c>
    </row>
    <row r="31" spans="2:22" x14ac:dyDescent="0.25">
      <c r="B31" s="207" t="s">
        <v>716</v>
      </c>
      <c r="C31" s="621" t="s">
        <v>2</v>
      </c>
      <c r="D31" s="387"/>
      <c r="E31" s="218">
        <v>24504</v>
      </c>
      <c r="F31" s="40">
        <v>0.177955946752653</v>
      </c>
      <c r="G31" s="41">
        <v>416496414.45999998</v>
      </c>
      <c r="H31" s="40">
        <v>0.17073049553233999</v>
      </c>
      <c r="I31" s="208">
        <v>4505</v>
      </c>
      <c r="J31" s="209">
        <v>31101398.890000001</v>
      </c>
      <c r="K31" s="208">
        <v>19859</v>
      </c>
      <c r="L31" s="209">
        <v>382445968.68000001</v>
      </c>
      <c r="M31" s="208">
        <v>140</v>
      </c>
      <c r="N31" s="209">
        <v>2949046.89</v>
      </c>
      <c r="O31" s="240">
        <v>8233</v>
      </c>
      <c r="P31" s="241">
        <v>187740505.65000001</v>
      </c>
      <c r="Q31" s="240">
        <v>16271</v>
      </c>
      <c r="R31" s="241">
        <v>228755908.81</v>
      </c>
      <c r="S31" s="240">
        <v>24171</v>
      </c>
      <c r="T31" s="241">
        <v>411068176.54000002</v>
      </c>
      <c r="U31" s="240">
        <v>333</v>
      </c>
      <c r="V31" s="241">
        <v>5428237.9199999999</v>
      </c>
    </row>
    <row r="32" spans="2:22" x14ac:dyDescent="0.25">
      <c r="B32" s="94" t="s">
        <v>717</v>
      </c>
      <c r="C32" s="627" t="s">
        <v>2</v>
      </c>
      <c r="D32" s="387"/>
      <c r="E32" s="220">
        <v>100860</v>
      </c>
      <c r="F32" s="223">
        <v>0.73247783176104098</v>
      </c>
      <c r="G32" s="222">
        <v>1840732021.5999999</v>
      </c>
      <c r="H32" s="223">
        <v>0.754554131270188</v>
      </c>
      <c r="I32" s="212">
        <v>8990</v>
      </c>
      <c r="J32" s="211">
        <v>92496815.200000003</v>
      </c>
      <c r="K32" s="212">
        <v>91301</v>
      </c>
      <c r="L32" s="211">
        <v>1735355827.29</v>
      </c>
      <c r="M32" s="212">
        <v>569</v>
      </c>
      <c r="N32" s="211">
        <v>12879379.109999999</v>
      </c>
      <c r="O32" s="242">
        <v>59810</v>
      </c>
      <c r="P32" s="222">
        <v>1188583750.3</v>
      </c>
      <c r="Q32" s="242">
        <v>41050</v>
      </c>
      <c r="R32" s="222">
        <v>652148271.29999995</v>
      </c>
      <c r="S32" s="242">
        <v>100120</v>
      </c>
      <c r="T32" s="222">
        <v>1825365094.78</v>
      </c>
      <c r="U32" s="242">
        <v>740</v>
      </c>
      <c r="V32" s="222">
        <v>15366926.82</v>
      </c>
    </row>
    <row r="33" spans="2:22" x14ac:dyDescent="0.25">
      <c r="B33" s="207" t="s">
        <v>718</v>
      </c>
      <c r="C33" s="621" t="s">
        <v>2</v>
      </c>
      <c r="D33" s="387"/>
      <c r="E33" s="218">
        <v>771</v>
      </c>
      <c r="F33" s="40">
        <v>5.5992505283339496E-3</v>
      </c>
      <c r="G33" s="41">
        <v>8813927.6400000006</v>
      </c>
      <c r="H33" s="40">
        <v>3.6130112560858701E-3</v>
      </c>
      <c r="I33" s="208">
        <v>760</v>
      </c>
      <c r="J33" s="209">
        <v>8341521.5499999998</v>
      </c>
      <c r="K33" s="208">
        <v>11</v>
      </c>
      <c r="L33" s="209">
        <v>472406.09</v>
      </c>
      <c r="M33" s="208">
        <v>0</v>
      </c>
      <c r="N33" s="209">
        <v>0</v>
      </c>
      <c r="O33" s="240">
        <v>26</v>
      </c>
      <c r="P33" s="241">
        <v>773367.48</v>
      </c>
      <c r="Q33" s="240">
        <v>745</v>
      </c>
      <c r="R33" s="241">
        <v>8040560.1600000001</v>
      </c>
      <c r="S33" s="240">
        <v>767</v>
      </c>
      <c r="T33" s="241">
        <v>8737540.2699999996</v>
      </c>
      <c r="U33" s="240">
        <v>4</v>
      </c>
      <c r="V33" s="241">
        <v>76387.37</v>
      </c>
    </row>
    <row r="34" spans="2:22" x14ac:dyDescent="0.25">
      <c r="B34" s="94" t="s">
        <v>719</v>
      </c>
      <c r="C34" s="627" t="s">
        <v>2</v>
      </c>
      <c r="D34" s="387"/>
      <c r="E34" s="220">
        <v>0</v>
      </c>
      <c r="F34" s="223">
        <v>0</v>
      </c>
      <c r="G34" s="222">
        <v>0</v>
      </c>
      <c r="H34" s="223">
        <v>0</v>
      </c>
      <c r="I34" s="212">
        <v>0</v>
      </c>
      <c r="J34" s="211">
        <v>0</v>
      </c>
      <c r="K34" s="212">
        <v>0</v>
      </c>
      <c r="L34" s="211">
        <v>0</v>
      </c>
      <c r="M34" s="212">
        <v>0</v>
      </c>
      <c r="N34" s="211">
        <v>0</v>
      </c>
      <c r="O34" s="242">
        <v>0</v>
      </c>
      <c r="P34" s="222">
        <v>0</v>
      </c>
      <c r="Q34" s="242">
        <v>0</v>
      </c>
      <c r="R34" s="222">
        <v>0</v>
      </c>
      <c r="S34" s="242">
        <v>0</v>
      </c>
      <c r="T34" s="222">
        <v>0</v>
      </c>
      <c r="U34" s="242">
        <v>0</v>
      </c>
      <c r="V34" s="222">
        <v>0</v>
      </c>
    </row>
    <row r="35" spans="2:22" x14ac:dyDescent="0.25">
      <c r="B35" s="213" t="s">
        <v>115</v>
      </c>
      <c r="C35" s="634" t="s">
        <v>2</v>
      </c>
      <c r="D35" s="429"/>
      <c r="E35" s="224">
        <v>137697</v>
      </c>
      <c r="F35" s="225">
        <v>1</v>
      </c>
      <c r="G35" s="226">
        <v>2439496313.54</v>
      </c>
      <c r="H35" s="225">
        <v>1</v>
      </c>
      <c r="I35" s="216">
        <v>19416</v>
      </c>
      <c r="J35" s="217">
        <v>153992430.19</v>
      </c>
      <c r="K35" s="216">
        <v>117511</v>
      </c>
      <c r="L35" s="217">
        <v>2268324066.8899999</v>
      </c>
      <c r="M35" s="216">
        <v>770</v>
      </c>
      <c r="N35" s="217">
        <v>17179816.460000001</v>
      </c>
      <c r="O35" s="243">
        <v>71509</v>
      </c>
      <c r="P35" s="244">
        <v>1466988363.8900001</v>
      </c>
      <c r="Q35" s="243">
        <v>66188</v>
      </c>
      <c r="R35" s="244">
        <v>972507949.64999998</v>
      </c>
      <c r="S35" s="243">
        <v>136403</v>
      </c>
      <c r="T35" s="244">
        <v>2415589904.9699998</v>
      </c>
      <c r="U35" s="243">
        <v>1294</v>
      </c>
      <c r="V35" s="244">
        <v>23906408.57</v>
      </c>
    </row>
    <row r="36" spans="2:22" x14ac:dyDescent="0.25">
      <c r="B36" s="186" t="s">
        <v>2</v>
      </c>
      <c r="C36" s="570" t="s">
        <v>2</v>
      </c>
      <c r="D36" s="387"/>
      <c r="E36" s="187" t="s">
        <v>2</v>
      </c>
      <c r="F36" s="187" t="s">
        <v>2</v>
      </c>
      <c r="G36" s="187" t="s">
        <v>2</v>
      </c>
      <c r="H36" s="187" t="s">
        <v>2</v>
      </c>
      <c r="I36" s="187" t="s">
        <v>2</v>
      </c>
      <c r="J36" s="187" t="s">
        <v>2</v>
      </c>
      <c r="K36" s="187" t="s">
        <v>2</v>
      </c>
      <c r="L36" s="187" t="s">
        <v>2</v>
      </c>
      <c r="M36" s="187" t="s">
        <v>2</v>
      </c>
      <c r="N36" s="187" t="s">
        <v>2</v>
      </c>
      <c r="O36" s="187" t="s">
        <v>2</v>
      </c>
      <c r="P36" s="187" t="s">
        <v>2</v>
      </c>
      <c r="Q36" s="187" t="s">
        <v>2</v>
      </c>
      <c r="R36" s="187" t="s">
        <v>2</v>
      </c>
      <c r="S36" s="187" t="s">
        <v>2</v>
      </c>
      <c r="T36" s="187" t="s">
        <v>2</v>
      </c>
      <c r="U36" s="187" t="s">
        <v>2</v>
      </c>
      <c r="V36" s="187" t="s">
        <v>2</v>
      </c>
    </row>
    <row r="37" spans="2:22" x14ac:dyDescent="0.25">
      <c r="B37" s="694" t="s">
        <v>698</v>
      </c>
      <c r="C37" s="429"/>
      <c r="D37" s="429"/>
      <c r="E37" s="245" t="s">
        <v>2</v>
      </c>
      <c r="F37" s="187" t="s">
        <v>2</v>
      </c>
      <c r="G37" s="187" t="s">
        <v>2</v>
      </c>
      <c r="H37" s="187" t="s">
        <v>2</v>
      </c>
      <c r="I37" s="187" t="s">
        <v>2</v>
      </c>
      <c r="J37" s="187" t="s">
        <v>2</v>
      </c>
      <c r="K37" s="187" t="s">
        <v>2</v>
      </c>
      <c r="L37" s="187" t="s">
        <v>2</v>
      </c>
      <c r="M37" s="187" t="s">
        <v>2</v>
      </c>
      <c r="N37" s="187" t="s">
        <v>2</v>
      </c>
      <c r="O37" s="187" t="s">
        <v>2</v>
      </c>
      <c r="P37" s="187" t="s">
        <v>2</v>
      </c>
      <c r="Q37" s="187" t="s">
        <v>2</v>
      </c>
      <c r="R37" s="187" t="s">
        <v>2</v>
      </c>
      <c r="S37" s="187" t="s">
        <v>2</v>
      </c>
      <c r="T37" s="187" t="s">
        <v>2</v>
      </c>
      <c r="U37" s="187" t="s">
        <v>2</v>
      </c>
      <c r="V37" s="187" t="s">
        <v>2</v>
      </c>
    </row>
    <row r="38" spans="2:22" x14ac:dyDescent="0.25">
      <c r="B38" s="432" t="s">
        <v>724</v>
      </c>
      <c r="C38" s="429"/>
      <c r="D38" s="430"/>
      <c r="E38" s="53">
        <v>4</v>
      </c>
      <c r="F38" s="187" t="s">
        <v>2</v>
      </c>
      <c r="G38" s="187" t="s">
        <v>2</v>
      </c>
      <c r="H38" s="187" t="s">
        <v>2</v>
      </c>
      <c r="I38" s="187" t="s">
        <v>2</v>
      </c>
      <c r="J38" s="187" t="s">
        <v>2</v>
      </c>
      <c r="K38" s="187" t="s">
        <v>2</v>
      </c>
      <c r="L38" s="187" t="s">
        <v>2</v>
      </c>
      <c r="M38" s="187" t="s">
        <v>2</v>
      </c>
      <c r="N38" s="187" t="s">
        <v>2</v>
      </c>
      <c r="O38" s="187" t="s">
        <v>2</v>
      </c>
      <c r="P38" s="187" t="s">
        <v>2</v>
      </c>
      <c r="Q38" s="187" t="s">
        <v>2</v>
      </c>
      <c r="R38" s="187" t="s">
        <v>2</v>
      </c>
      <c r="S38" s="187" t="s">
        <v>2</v>
      </c>
      <c r="T38" s="187" t="s">
        <v>2</v>
      </c>
      <c r="U38" s="187" t="s">
        <v>2</v>
      </c>
      <c r="V38" s="187" t="s">
        <v>2</v>
      </c>
    </row>
    <row r="39" spans="2:22" x14ac:dyDescent="0.25">
      <c r="B39" s="433" t="s">
        <v>725</v>
      </c>
      <c r="C39" s="429"/>
      <c r="D39" s="430"/>
      <c r="E39" s="50">
        <v>72</v>
      </c>
      <c r="F39" s="187" t="s">
        <v>2</v>
      </c>
      <c r="G39" s="187" t="s">
        <v>2</v>
      </c>
      <c r="H39" s="187" t="s">
        <v>2</v>
      </c>
      <c r="I39" s="187" t="s">
        <v>2</v>
      </c>
      <c r="J39" s="187" t="s">
        <v>2</v>
      </c>
      <c r="K39" s="187" t="s">
        <v>2</v>
      </c>
      <c r="L39" s="187" t="s">
        <v>2</v>
      </c>
      <c r="M39" s="187" t="s">
        <v>2</v>
      </c>
      <c r="N39" s="187" t="s">
        <v>2</v>
      </c>
      <c r="O39" s="187" t="s">
        <v>2</v>
      </c>
      <c r="P39" s="187" t="s">
        <v>2</v>
      </c>
      <c r="Q39" s="187" t="s">
        <v>2</v>
      </c>
      <c r="R39" s="187" t="s">
        <v>2</v>
      </c>
      <c r="S39" s="187" t="s">
        <v>2</v>
      </c>
      <c r="T39" s="187" t="s">
        <v>2</v>
      </c>
      <c r="U39" s="187" t="s">
        <v>2</v>
      </c>
      <c r="V39" s="187" t="s">
        <v>2</v>
      </c>
    </row>
    <row r="40" spans="2:22" x14ac:dyDescent="0.25">
      <c r="B40" s="432" t="s">
        <v>726</v>
      </c>
      <c r="C40" s="429"/>
      <c r="D40" s="430"/>
      <c r="E40" s="69">
        <v>47.901250735174798</v>
      </c>
      <c r="F40" s="187" t="s">
        <v>2</v>
      </c>
      <c r="G40" s="187" t="s">
        <v>2</v>
      </c>
      <c r="H40" s="187" t="s">
        <v>2</v>
      </c>
      <c r="I40" s="187" t="s">
        <v>2</v>
      </c>
      <c r="J40" s="187" t="s">
        <v>2</v>
      </c>
      <c r="K40" s="187" t="s">
        <v>2</v>
      </c>
      <c r="L40" s="187" t="s">
        <v>2</v>
      </c>
      <c r="M40" s="187" t="s">
        <v>2</v>
      </c>
      <c r="N40" s="187" t="s">
        <v>2</v>
      </c>
      <c r="O40" s="187" t="s">
        <v>2</v>
      </c>
      <c r="P40" s="187" t="s">
        <v>2</v>
      </c>
      <c r="Q40" s="187" t="s">
        <v>2</v>
      </c>
      <c r="R40" s="187" t="s">
        <v>2</v>
      </c>
      <c r="S40" s="187" t="s">
        <v>2</v>
      </c>
      <c r="T40" s="187" t="s">
        <v>2</v>
      </c>
      <c r="U40" s="187" t="s">
        <v>2</v>
      </c>
      <c r="V40" s="187" t="s">
        <v>2</v>
      </c>
    </row>
    <row r="41" spans="2:22" x14ac:dyDescent="0.25">
      <c r="B41" s="49" t="s">
        <v>2</v>
      </c>
      <c r="C41" s="690" t="s">
        <v>2</v>
      </c>
      <c r="D41" s="387"/>
      <c r="E41" s="187" t="s">
        <v>2</v>
      </c>
      <c r="F41" s="187" t="s">
        <v>2</v>
      </c>
      <c r="G41" s="187" t="s">
        <v>2</v>
      </c>
      <c r="H41" s="187" t="s">
        <v>2</v>
      </c>
      <c r="I41" s="187" t="s">
        <v>2</v>
      </c>
      <c r="J41" s="187" t="s">
        <v>2</v>
      </c>
      <c r="K41" s="187" t="s">
        <v>2</v>
      </c>
      <c r="L41" s="187" t="s">
        <v>2</v>
      </c>
      <c r="M41" s="187" t="s">
        <v>2</v>
      </c>
      <c r="N41" s="187" t="s">
        <v>2</v>
      </c>
      <c r="O41" s="187" t="s">
        <v>2</v>
      </c>
      <c r="P41" s="187" t="s">
        <v>2</v>
      </c>
      <c r="Q41" s="187" t="s">
        <v>2</v>
      </c>
      <c r="R41" s="187" t="s">
        <v>2</v>
      </c>
      <c r="S41" s="187" t="s">
        <v>2</v>
      </c>
      <c r="T41" s="187" t="s">
        <v>2</v>
      </c>
      <c r="U41" s="187" t="s">
        <v>2</v>
      </c>
      <c r="V41" s="187" t="s">
        <v>2</v>
      </c>
    </row>
    <row r="42" spans="2:22" x14ac:dyDescent="0.25">
      <c r="B42" s="186" t="s">
        <v>2</v>
      </c>
      <c r="C42" s="570" t="s">
        <v>2</v>
      </c>
      <c r="D42" s="387"/>
      <c r="E42" s="187" t="s">
        <v>2</v>
      </c>
      <c r="F42" s="187" t="s">
        <v>2</v>
      </c>
      <c r="G42" s="187" t="s">
        <v>2</v>
      </c>
      <c r="H42" s="187" t="s">
        <v>2</v>
      </c>
      <c r="I42" s="187" t="s">
        <v>2</v>
      </c>
      <c r="J42" s="187" t="s">
        <v>2</v>
      </c>
      <c r="K42" s="187" t="s">
        <v>2</v>
      </c>
      <c r="L42" s="187" t="s">
        <v>2</v>
      </c>
      <c r="M42" s="187" t="s">
        <v>2</v>
      </c>
      <c r="N42" s="187" t="s">
        <v>2</v>
      </c>
      <c r="O42" s="187" t="s">
        <v>2</v>
      </c>
      <c r="P42" s="187" t="s">
        <v>2</v>
      </c>
      <c r="Q42" s="187" t="s">
        <v>2</v>
      </c>
      <c r="R42" s="187" t="s">
        <v>2</v>
      </c>
      <c r="S42" s="187" t="s">
        <v>2</v>
      </c>
      <c r="T42" s="187" t="s">
        <v>2</v>
      </c>
      <c r="U42" s="187" t="s">
        <v>2</v>
      </c>
      <c r="V42" s="187" t="s">
        <v>2</v>
      </c>
    </row>
    <row r="43" spans="2:22" x14ac:dyDescent="0.25">
      <c r="B43" s="239" t="s">
        <v>2</v>
      </c>
      <c r="C43" s="687" t="s">
        <v>2</v>
      </c>
      <c r="D43" s="387"/>
      <c r="E43" s="693" t="s">
        <v>678</v>
      </c>
      <c r="F43" s="585"/>
      <c r="G43" s="585"/>
      <c r="H43" s="586"/>
      <c r="I43" s="567" t="s">
        <v>609</v>
      </c>
      <c r="J43" s="429"/>
      <c r="K43" s="429"/>
      <c r="L43" s="429"/>
      <c r="M43" s="429"/>
      <c r="N43" s="430"/>
      <c r="O43" s="567" t="s">
        <v>108</v>
      </c>
      <c r="P43" s="429"/>
      <c r="Q43" s="429"/>
      <c r="R43" s="430"/>
      <c r="S43" s="567" t="s">
        <v>610</v>
      </c>
      <c r="T43" s="429"/>
      <c r="U43" s="429"/>
      <c r="V43" s="430"/>
    </row>
    <row r="44" spans="2:22" ht="18" customHeight="1" x14ac:dyDescent="0.25">
      <c r="C44" s="687" t="s">
        <v>2</v>
      </c>
      <c r="D44" s="387"/>
      <c r="E44" s="689" t="s">
        <v>2</v>
      </c>
      <c r="F44" s="387"/>
      <c r="G44" s="387"/>
      <c r="H44" s="397"/>
      <c r="I44" s="567" t="s">
        <v>611</v>
      </c>
      <c r="J44" s="430"/>
      <c r="K44" s="567" t="s">
        <v>612</v>
      </c>
      <c r="L44" s="430"/>
      <c r="M44" s="567" t="s">
        <v>613</v>
      </c>
      <c r="N44" s="430"/>
      <c r="O44" s="567" t="s">
        <v>614</v>
      </c>
      <c r="P44" s="430"/>
      <c r="Q44" s="567" t="s">
        <v>615</v>
      </c>
      <c r="R44" s="430"/>
      <c r="S44" s="567" t="s">
        <v>616</v>
      </c>
      <c r="T44" s="430"/>
      <c r="U44" s="567" t="s">
        <v>617</v>
      </c>
      <c r="V44" s="430"/>
    </row>
    <row r="45" spans="2:22" ht="60" x14ac:dyDescent="0.25">
      <c r="B45" s="436" t="s">
        <v>727</v>
      </c>
      <c r="C45" s="429"/>
      <c r="D45" s="430"/>
      <c r="E45" s="37" t="s">
        <v>619</v>
      </c>
      <c r="F45" s="37" t="s">
        <v>110</v>
      </c>
      <c r="G45" s="37" t="s">
        <v>111</v>
      </c>
      <c r="H45" s="37" t="s">
        <v>630</v>
      </c>
      <c r="I45" s="188" t="s">
        <v>619</v>
      </c>
      <c r="J45" s="188" t="s">
        <v>111</v>
      </c>
      <c r="K45" s="188" t="s">
        <v>619</v>
      </c>
      <c r="L45" s="188" t="s">
        <v>111</v>
      </c>
      <c r="M45" s="188" t="s">
        <v>619</v>
      </c>
      <c r="N45" s="188" t="s">
        <v>111</v>
      </c>
      <c r="O45" s="188" t="s">
        <v>619</v>
      </c>
      <c r="P45" s="188" t="s">
        <v>111</v>
      </c>
      <c r="Q45" s="188" t="s">
        <v>619</v>
      </c>
      <c r="R45" s="188" t="s">
        <v>111</v>
      </c>
      <c r="S45" s="188" t="s">
        <v>619</v>
      </c>
      <c r="T45" s="188" t="s">
        <v>111</v>
      </c>
      <c r="U45" s="188" t="s">
        <v>619</v>
      </c>
      <c r="V45" s="188" t="s">
        <v>111</v>
      </c>
    </row>
    <row r="46" spans="2:22" x14ac:dyDescent="0.25">
      <c r="B46" s="207" t="s">
        <v>713</v>
      </c>
      <c r="C46" s="621" t="s">
        <v>2</v>
      </c>
      <c r="D46" s="387"/>
      <c r="E46" s="218">
        <v>44538</v>
      </c>
      <c r="F46" s="40">
        <v>0.32344931262118998</v>
      </c>
      <c r="G46" s="41">
        <v>996117847.98000002</v>
      </c>
      <c r="H46" s="40">
        <v>0.408329310624993</v>
      </c>
      <c r="I46" s="208">
        <v>6991</v>
      </c>
      <c r="J46" s="209">
        <v>78618246</v>
      </c>
      <c r="K46" s="208">
        <v>37396</v>
      </c>
      <c r="L46" s="209">
        <v>912807523.00999999</v>
      </c>
      <c r="M46" s="208">
        <v>151</v>
      </c>
      <c r="N46" s="209">
        <v>4692078.97</v>
      </c>
      <c r="O46" s="240">
        <v>20879</v>
      </c>
      <c r="P46" s="241">
        <v>553988284.44000006</v>
      </c>
      <c r="Q46" s="240">
        <v>23659</v>
      </c>
      <c r="R46" s="241">
        <v>442129563.54000002</v>
      </c>
      <c r="S46" s="240">
        <v>44202</v>
      </c>
      <c r="T46" s="241">
        <v>987402945.48000002</v>
      </c>
      <c r="U46" s="240">
        <v>336</v>
      </c>
      <c r="V46" s="241">
        <v>8714902.5</v>
      </c>
    </row>
    <row r="47" spans="2:22" x14ac:dyDescent="0.25">
      <c r="B47" s="94" t="s">
        <v>714</v>
      </c>
      <c r="C47" s="627" t="s">
        <v>2</v>
      </c>
      <c r="D47" s="387"/>
      <c r="E47" s="220">
        <v>45975</v>
      </c>
      <c r="F47" s="223">
        <v>0.33388526983158701</v>
      </c>
      <c r="G47" s="222">
        <v>873364976.72000003</v>
      </c>
      <c r="H47" s="223">
        <v>0.35801036954741</v>
      </c>
      <c r="I47" s="212">
        <v>5646</v>
      </c>
      <c r="J47" s="211">
        <v>45664431.210000001</v>
      </c>
      <c r="K47" s="212">
        <v>40008</v>
      </c>
      <c r="L47" s="211">
        <v>819875469.88999999</v>
      </c>
      <c r="M47" s="212">
        <v>321</v>
      </c>
      <c r="N47" s="211">
        <v>7825075.6200000001</v>
      </c>
      <c r="O47" s="242">
        <v>25450</v>
      </c>
      <c r="P47" s="222">
        <v>555925545.46000004</v>
      </c>
      <c r="Q47" s="242">
        <v>20525</v>
      </c>
      <c r="R47" s="222">
        <v>317439431.25999999</v>
      </c>
      <c r="S47" s="242">
        <v>45555</v>
      </c>
      <c r="T47" s="222">
        <v>864521246</v>
      </c>
      <c r="U47" s="242">
        <v>420</v>
      </c>
      <c r="V47" s="222">
        <v>8843730.7200000007</v>
      </c>
    </row>
    <row r="48" spans="2:22" x14ac:dyDescent="0.25">
      <c r="B48" s="207" t="s">
        <v>715</v>
      </c>
      <c r="C48" s="621" t="s">
        <v>2</v>
      </c>
      <c r="D48" s="387"/>
      <c r="E48" s="218">
        <v>31803</v>
      </c>
      <c r="F48" s="40">
        <v>0.23096363755201599</v>
      </c>
      <c r="G48" s="41">
        <v>433458256.38999999</v>
      </c>
      <c r="H48" s="40">
        <v>0.177683505395833</v>
      </c>
      <c r="I48" s="208">
        <v>4263</v>
      </c>
      <c r="J48" s="209">
        <v>22928969.850000001</v>
      </c>
      <c r="K48" s="208">
        <v>27308</v>
      </c>
      <c r="L48" s="209">
        <v>406542316.27999997</v>
      </c>
      <c r="M48" s="208">
        <v>232</v>
      </c>
      <c r="N48" s="209">
        <v>3986970.26</v>
      </c>
      <c r="O48" s="240">
        <v>17207</v>
      </c>
      <c r="P48" s="241">
        <v>269399354.35000002</v>
      </c>
      <c r="Q48" s="240">
        <v>14596</v>
      </c>
      <c r="R48" s="241">
        <v>164058902.03999999</v>
      </c>
      <c r="S48" s="240">
        <v>31460</v>
      </c>
      <c r="T48" s="241">
        <v>428368189.87</v>
      </c>
      <c r="U48" s="240">
        <v>343</v>
      </c>
      <c r="V48" s="241">
        <v>5090066.5199999996</v>
      </c>
    </row>
    <row r="49" spans="2:22" x14ac:dyDescent="0.25">
      <c r="B49" s="94" t="s">
        <v>716</v>
      </c>
      <c r="C49" s="627" t="s">
        <v>2</v>
      </c>
      <c r="D49" s="387"/>
      <c r="E49" s="220">
        <v>13367</v>
      </c>
      <c r="F49" s="223">
        <v>9.7075462791491499E-2</v>
      </c>
      <c r="G49" s="222">
        <v>134381234.28</v>
      </c>
      <c r="H49" s="223">
        <v>5.5085647612640502E-2</v>
      </c>
      <c r="I49" s="212">
        <v>1754</v>
      </c>
      <c r="J49" s="211">
        <v>5703003.0599999996</v>
      </c>
      <c r="K49" s="212">
        <v>11555</v>
      </c>
      <c r="L49" s="211">
        <v>128002539.61</v>
      </c>
      <c r="M49" s="212">
        <v>58</v>
      </c>
      <c r="N49" s="211">
        <v>675691.61</v>
      </c>
      <c r="O49" s="242">
        <v>7327</v>
      </c>
      <c r="P49" s="222">
        <v>87030868.739999995</v>
      </c>
      <c r="Q49" s="242">
        <v>6040</v>
      </c>
      <c r="R49" s="222">
        <v>47350365.539999999</v>
      </c>
      <c r="S49" s="242">
        <v>13224</v>
      </c>
      <c r="T49" s="222">
        <v>133174195.90000001</v>
      </c>
      <c r="U49" s="242">
        <v>143</v>
      </c>
      <c r="V49" s="222">
        <v>1207038.3799999999</v>
      </c>
    </row>
    <row r="50" spans="2:22" x14ac:dyDescent="0.25">
      <c r="B50" s="207" t="s">
        <v>717</v>
      </c>
      <c r="C50" s="621" t="s">
        <v>2</v>
      </c>
      <c r="D50" s="387"/>
      <c r="E50" s="218">
        <v>1969</v>
      </c>
      <c r="F50" s="40">
        <v>1.42995126981706E-2</v>
      </c>
      <c r="G50" s="41">
        <v>2173998.17</v>
      </c>
      <c r="H50" s="40">
        <v>8.9116681912311199E-4</v>
      </c>
      <c r="I50" s="208">
        <v>717</v>
      </c>
      <c r="J50" s="209">
        <v>1077780.07</v>
      </c>
      <c r="K50" s="208">
        <v>1244</v>
      </c>
      <c r="L50" s="209">
        <v>1096218.1000000001</v>
      </c>
      <c r="M50" s="208">
        <v>8</v>
      </c>
      <c r="N50" s="209">
        <v>0</v>
      </c>
      <c r="O50" s="240">
        <v>645</v>
      </c>
      <c r="P50" s="241">
        <v>644310.9</v>
      </c>
      <c r="Q50" s="240">
        <v>1324</v>
      </c>
      <c r="R50" s="241">
        <v>1529687.27</v>
      </c>
      <c r="S50" s="240">
        <v>1919</v>
      </c>
      <c r="T50" s="241">
        <v>2123327.7200000002</v>
      </c>
      <c r="U50" s="240">
        <v>50</v>
      </c>
      <c r="V50" s="241">
        <v>50670.45</v>
      </c>
    </row>
    <row r="51" spans="2:22" x14ac:dyDescent="0.25">
      <c r="B51" s="94" t="s">
        <v>718</v>
      </c>
      <c r="C51" s="627" t="s">
        <v>2</v>
      </c>
      <c r="D51" s="387"/>
      <c r="E51" s="220">
        <v>45</v>
      </c>
      <c r="F51" s="223">
        <v>3.2680450554478299E-4</v>
      </c>
      <c r="G51" s="222">
        <v>0</v>
      </c>
      <c r="H51" s="223">
        <v>0</v>
      </c>
      <c r="I51" s="212">
        <v>45</v>
      </c>
      <c r="J51" s="211">
        <v>0</v>
      </c>
      <c r="K51" s="212">
        <v>0</v>
      </c>
      <c r="L51" s="211">
        <v>0</v>
      </c>
      <c r="M51" s="212">
        <v>0</v>
      </c>
      <c r="N51" s="211">
        <v>0</v>
      </c>
      <c r="O51" s="242">
        <v>1</v>
      </c>
      <c r="P51" s="222">
        <v>0</v>
      </c>
      <c r="Q51" s="242">
        <v>44</v>
      </c>
      <c r="R51" s="222">
        <v>0</v>
      </c>
      <c r="S51" s="242">
        <v>43</v>
      </c>
      <c r="T51" s="222">
        <v>0</v>
      </c>
      <c r="U51" s="242">
        <v>2</v>
      </c>
      <c r="V51" s="222">
        <v>0</v>
      </c>
    </row>
    <row r="52" spans="2:22" x14ac:dyDescent="0.25">
      <c r="B52" s="207" t="s">
        <v>719</v>
      </c>
      <c r="C52" s="621" t="s">
        <v>2</v>
      </c>
      <c r="D52" s="387"/>
      <c r="E52" s="218">
        <v>0</v>
      </c>
      <c r="F52" s="40">
        <v>0</v>
      </c>
      <c r="G52" s="41">
        <v>0</v>
      </c>
      <c r="H52" s="40">
        <v>0</v>
      </c>
      <c r="I52" s="208">
        <v>0</v>
      </c>
      <c r="J52" s="209">
        <v>0</v>
      </c>
      <c r="K52" s="208">
        <v>0</v>
      </c>
      <c r="L52" s="209">
        <v>0</v>
      </c>
      <c r="M52" s="208">
        <v>0</v>
      </c>
      <c r="N52" s="209">
        <v>0</v>
      </c>
      <c r="O52" s="240">
        <v>0</v>
      </c>
      <c r="P52" s="241">
        <v>0</v>
      </c>
      <c r="Q52" s="240">
        <v>0</v>
      </c>
      <c r="R52" s="241">
        <v>0</v>
      </c>
      <c r="S52" s="240">
        <v>0</v>
      </c>
      <c r="T52" s="241">
        <v>0</v>
      </c>
      <c r="U52" s="240">
        <v>0</v>
      </c>
      <c r="V52" s="241">
        <v>0</v>
      </c>
    </row>
    <row r="53" spans="2:22" x14ac:dyDescent="0.25">
      <c r="B53" s="213" t="s">
        <v>115</v>
      </c>
      <c r="C53" s="634" t="s">
        <v>2</v>
      </c>
      <c r="D53" s="429"/>
      <c r="E53" s="224">
        <v>137697</v>
      </c>
      <c r="F53" s="225">
        <v>1</v>
      </c>
      <c r="G53" s="226">
        <v>2439496313.54</v>
      </c>
      <c r="H53" s="225">
        <v>1</v>
      </c>
      <c r="I53" s="216">
        <v>19416</v>
      </c>
      <c r="J53" s="217">
        <v>153992430.19</v>
      </c>
      <c r="K53" s="216">
        <v>117511</v>
      </c>
      <c r="L53" s="217">
        <v>2268324066.8899999</v>
      </c>
      <c r="M53" s="216">
        <v>770</v>
      </c>
      <c r="N53" s="217">
        <v>17179816.460000001</v>
      </c>
      <c r="O53" s="243">
        <v>71509</v>
      </c>
      <c r="P53" s="244">
        <v>1466988363.8900001</v>
      </c>
      <c r="Q53" s="243">
        <v>66188</v>
      </c>
      <c r="R53" s="244">
        <v>972507949.64999998</v>
      </c>
      <c r="S53" s="243">
        <v>136403</v>
      </c>
      <c r="T53" s="244">
        <v>2415589904.9699998</v>
      </c>
      <c r="U53" s="243">
        <v>1294</v>
      </c>
      <c r="V53" s="244">
        <v>23906408.57</v>
      </c>
    </row>
    <row r="54" spans="2:22" x14ac:dyDescent="0.25">
      <c r="B54" s="186" t="s">
        <v>2</v>
      </c>
      <c r="C54" s="570" t="s">
        <v>2</v>
      </c>
      <c r="D54" s="387"/>
      <c r="E54" s="187" t="s">
        <v>2</v>
      </c>
      <c r="F54" s="187" t="s">
        <v>2</v>
      </c>
      <c r="G54" s="187" t="s">
        <v>2</v>
      </c>
      <c r="H54" s="187" t="s">
        <v>2</v>
      </c>
      <c r="I54" s="187" t="s">
        <v>2</v>
      </c>
      <c r="J54" s="187" t="s">
        <v>2</v>
      </c>
      <c r="K54" s="187" t="s">
        <v>2</v>
      </c>
      <c r="L54" s="187" t="s">
        <v>2</v>
      </c>
      <c r="M54" s="187" t="s">
        <v>2</v>
      </c>
      <c r="N54" s="187" t="s">
        <v>2</v>
      </c>
      <c r="O54" s="187" t="s">
        <v>2</v>
      </c>
      <c r="P54" s="187" t="s">
        <v>2</v>
      </c>
      <c r="Q54" s="187" t="s">
        <v>2</v>
      </c>
      <c r="R54" s="187" t="s">
        <v>2</v>
      </c>
      <c r="S54" s="187" t="s">
        <v>2</v>
      </c>
      <c r="T54" s="187" t="s">
        <v>2</v>
      </c>
      <c r="U54" s="187" t="s">
        <v>2</v>
      </c>
      <c r="V54" s="187" t="s">
        <v>2</v>
      </c>
    </row>
    <row r="55" spans="2:22" x14ac:dyDescent="0.25">
      <c r="B55" s="694" t="s">
        <v>698</v>
      </c>
      <c r="C55" s="429"/>
      <c r="D55" s="429"/>
      <c r="E55" s="245" t="s">
        <v>2</v>
      </c>
      <c r="F55" s="187" t="s">
        <v>2</v>
      </c>
      <c r="G55" s="187" t="s">
        <v>2</v>
      </c>
      <c r="H55" s="187" t="s">
        <v>2</v>
      </c>
      <c r="I55" s="187" t="s">
        <v>2</v>
      </c>
      <c r="J55" s="187" t="s">
        <v>2</v>
      </c>
      <c r="K55" s="187" t="s">
        <v>2</v>
      </c>
      <c r="L55" s="187" t="s">
        <v>2</v>
      </c>
      <c r="M55" s="187" t="s">
        <v>2</v>
      </c>
      <c r="N55" s="187" t="s">
        <v>2</v>
      </c>
      <c r="O55" s="187" t="s">
        <v>2</v>
      </c>
      <c r="P55" s="187" t="s">
        <v>2</v>
      </c>
      <c r="Q55" s="187" t="s">
        <v>2</v>
      </c>
      <c r="R55" s="187" t="s">
        <v>2</v>
      </c>
      <c r="S55" s="187" t="s">
        <v>2</v>
      </c>
      <c r="T55" s="187" t="s">
        <v>2</v>
      </c>
      <c r="U55" s="187" t="s">
        <v>2</v>
      </c>
      <c r="V55" s="187" t="s">
        <v>2</v>
      </c>
    </row>
    <row r="56" spans="2:22" x14ac:dyDescent="0.25">
      <c r="B56" s="432" t="s">
        <v>728</v>
      </c>
      <c r="C56" s="429"/>
      <c r="D56" s="430"/>
      <c r="E56" s="53">
        <v>1</v>
      </c>
      <c r="F56" s="187" t="s">
        <v>2</v>
      </c>
      <c r="G56" s="187" t="s">
        <v>2</v>
      </c>
      <c r="H56" s="187" t="s">
        <v>2</v>
      </c>
      <c r="I56" s="187" t="s">
        <v>2</v>
      </c>
      <c r="J56" s="187" t="s">
        <v>2</v>
      </c>
      <c r="K56" s="187" t="s">
        <v>2</v>
      </c>
      <c r="L56" s="187" t="s">
        <v>2</v>
      </c>
      <c r="M56" s="187" t="s">
        <v>2</v>
      </c>
      <c r="N56" s="187" t="s">
        <v>2</v>
      </c>
      <c r="O56" s="187" t="s">
        <v>2</v>
      </c>
      <c r="P56" s="187" t="s">
        <v>2</v>
      </c>
      <c r="Q56" s="187" t="s">
        <v>2</v>
      </c>
      <c r="R56" s="187" t="s">
        <v>2</v>
      </c>
      <c r="S56" s="187" t="s">
        <v>2</v>
      </c>
      <c r="T56" s="187" t="s">
        <v>2</v>
      </c>
      <c r="U56" s="187" t="s">
        <v>2</v>
      </c>
      <c r="V56" s="187" t="s">
        <v>2</v>
      </c>
    </row>
    <row r="57" spans="2:22" x14ac:dyDescent="0.25">
      <c r="B57" s="433" t="s">
        <v>729</v>
      </c>
      <c r="C57" s="429"/>
      <c r="D57" s="430"/>
      <c r="E57" s="50">
        <v>60</v>
      </c>
      <c r="F57" s="187" t="s">
        <v>2</v>
      </c>
      <c r="G57" s="187" t="s">
        <v>2</v>
      </c>
      <c r="H57" s="187" t="s">
        <v>2</v>
      </c>
      <c r="I57" s="187" t="s">
        <v>2</v>
      </c>
      <c r="J57" s="187" t="s">
        <v>2</v>
      </c>
      <c r="K57" s="187" t="s">
        <v>2</v>
      </c>
      <c r="L57" s="187" t="s">
        <v>2</v>
      </c>
      <c r="M57" s="187" t="s">
        <v>2</v>
      </c>
      <c r="N57" s="187" t="s">
        <v>2</v>
      </c>
      <c r="O57" s="187" t="s">
        <v>2</v>
      </c>
      <c r="P57" s="187" t="s">
        <v>2</v>
      </c>
      <c r="Q57" s="187" t="s">
        <v>2</v>
      </c>
      <c r="R57" s="187" t="s">
        <v>2</v>
      </c>
      <c r="S57" s="187" t="s">
        <v>2</v>
      </c>
      <c r="T57" s="187" t="s">
        <v>2</v>
      </c>
      <c r="U57" s="187" t="s">
        <v>2</v>
      </c>
      <c r="V57" s="187" t="s">
        <v>2</v>
      </c>
    </row>
    <row r="58" spans="2:22" x14ac:dyDescent="0.25">
      <c r="B58" s="432" t="s">
        <v>730</v>
      </c>
      <c r="C58" s="429"/>
      <c r="D58" s="430"/>
      <c r="E58" s="69">
        <v>16.924611527114699</v>
      </c>
      <c r="F58" s="187" t="s">
        <v>2</v>
      </c>
      <c r="G58" s="187" t="s">
        <v>2</v>
      </c>
      <c r="H58" s="187" t="s">
        <v>2</v>
      </c>
      <c r="I58" s="187" t="s">
        <v>2</v>
      </c>
      <c r="J58" s="187" t="s">
        <v>2</v>
      </c>
      <c r="K58" s="187" t="s">
        <v>2</v>
      </c>
      <c r="L58" s="187" t="s">
        <v>2</v>
      </c>
      <c r="M58" s="187" t="s">
        <v>2</v>
      </c>
      <c r="N58" s="187" t="s">
        <v>2</v>
      </c>
      <c r="O58" s="187" t="s">
        <v>2</v>
      </c>
      <c r="P58" s="187" t="s">
        <v>2</v>
      </c>
      <c r="Q58" s="187" t="s">
        <v>2</v>
      </c>
      <c r="R58" s="187" t="s">
        <v>2</v>
      </c>
      <c r="S58" s="187" t="s">
        <v>2</v>
      </c>
      <c r="T58" s="187" t="s">
        <v>2</v>
      </c>
      <c r="U58" s="187" t="s">
        <v>2</v>
      </c>
      <c r="V58" s="187" t="s">
        <v>2</v>
      </c>
    </row>
    <row r="59" spans="2:22" x14ac:dyDescent="0.25">
      <c r="B59" s="49" t="s">
        <v>2</v>
      </c>
      <c r="C59" s="690" t="s">
        <v>2</v>
      </c>
      <c r="D59" s="387"/>
      <c r="E59" s="187" t="s">
        <v>2</v>
      </c>
      <c r="F59" s="187" t="s">
        <v>2</v>
      </c>
      <c r="G59" s="187" t="s">
        <v>2</v>
      </c>
      <c r="H59" s="187" t="s">
        <v>2</v>
      </c>
      <c r="I59" s="187" t="s">
        <v>2</v>
      </c>
      <c r="J59" s="187" t="s">
        <v>2</v>
      </c>
      <c r="K59" s="187" t="s">
        <v>2</v>
      </c>
      <c r="L59" s="187" t="s">
        <v>2</v>
      </c>
      <c r="M59" s="187" t="s">
        <v>2</v>
      </c>
      <c r="N59" s="187" t="s">
        <v>2</v>
      </c>
      <c r="O59" s="187" t="s">
        <v>2</v>
      </c>
      <c r="P59" s="187" t="s">
        <v>2</v>
      </c>
      <c r="Q59" s="187" t="s">
        <v>2</v>
      </c>
      <c r="R59" s="187" t="s">
        <v>2</v>
      </c>
      <c r="S59" s="187" t="s">
        <v>2</v>
      </c>
      <c r="T59" s="187" t="s">
        <v>2</v>
      </c>
      <c r="U59" s="187" t="s">
        <v>2</v>
      </c>
      <c r="V59" s="187" t="s">
        <v>2</v>
      </c>
    </row>
  </sheetData>
  <mergeCells count="95">
    <mergeCell ref="B55:D55"/>
    <mergeCell ref="B56:D56"/>
    <mergeCell ref="B57:D57"/>
    <mergeCell ref="B58:D58"/>
    <mergeCell ref="C59:D59"/>
    <mergeCell ref="C50:D50"/>
    <mergeCell ref="C51:D51"/>
    <mergeCell ref="C52:D52"/>
    <mergeCell ref="C53:D53"/>
    <mergeCell ref="C54:D54"/>
    <mergeCell ref="B45:D45"/>
    <mergeCell ref="C46:D46"/>
    <mergeCell ref="C47:D47"/>
    <mergeCell ref="C48:D48"/>
    <mergeCell ref="C49:D49"/>
    <mergeCell ref="S43:V43"/>
    <mergeCell ref="C44:D44"/>
    <mergeCell ref="E44:H44"/>
    <mergeCell ref="I44:J44"/>
    <mergeCell ref="K44:L44"/>
    <mergeCell ref="M44:N44"/>
    <mergeCell ref="O44:P44"/>
    <mergeCell ref="Q44:R44"/>
    <mergeCell ref="S44:T44"/>
    <mergeCell ref="U44:V44"/>
    <mergeCell ref="C42:D42"/>
    <mergeCell ref="C43:D43"/>
    <mergeCell ref="E43:H43"/>
    <mergeCell ref="I43:N43"/>
    <mergeCell ref="O43:R43"/>
    <mergeCell ref="B37:D37"/>
    <mergeCell ref="B38:D38"/>
    <mergeCell ref="B39:D39"/>
    <mergeCell ref="B40:D40"/>
    <mergeCell ref="C41:D41"/>
    <mergeCell ref="C32:D32"/>
    <mergeCell ref="C33:D33"/>
    <mergeCell ref="C34:D34"/>
    <mergeCell ref="C35:D35"/>
    <mergeCell ref="C36:D36"/>
    <mergeCell ref="B27:D27"/>
    <mergeCell ref="C28:D28"/>
    <mergeCell ref="C29:D29"/>
    <mergeCell ref="C30:D30"/>
    <mergeCell ref="C31:D31"/>
    <mergeCell ref="S25:V25"/>
    <mergeCell ref="C26:D26"/>
    <mergeCell ref="E26:H26"/>
    <mergeCell ref="I26:J26"/>
    <mergeCell ref="K26:L26"/>
    <mergeCell ref="M26:N26"/>
    <mergeCell ref="O26:P26"/>
    <mergeCell ref="Q26:R26"/>
    <mergeCell ref="S26:T26"/>
    <mergeCell ref="U26:V26"/>
    <mergeCell ref="C24:D24"/>
    <mergeCell ref="C25:D25"/>
    <mergeCell ref="E25:H25"/>
    <mergeCell ref="I25:N25"/>
    <mergeCell ref="O25:R25"/>
    <mergeCell ref="B19:D19"/>
    <mergeCell ref="B20:D20"/>
    <mergeCell ref="B21:D21"/>
    <mergeCell ref="B22:D22"/>
    <mergeCell ref="C23:D23"/>
    <mergeCell ref="C14:D14"/>
    <mergeCell ref="C15:D15"/>
    <mergeCell ref="C16:D16"/>
    <mergeCell ref="C17:D17"/>
    <mergeCell ref="C18:D18"/>
    <mergeCell ref="B9:D9"/>
    <mergeCell ref="C10:D10"/>
    <mergeCell ref="C11:D11"/>
    <mergeCell ref="C12:D12"/>
    <mergeCell ref="C13:D13"/>
    <mergeCell ref="S7:V7"/>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W1"/>
    <mergeCell ref="D2:W2"/>
    <mergeCell ref="D3:W3"/>
    <mergeCell ref="B4:W4"/>
  </mergeCells>
  <pageMargins left="0.25" right="0.25" top="0.25" bottom="0.25" header="0.25" footer="0.25"/>
  <pageSetup orientation="portrait" horizontalDpi="300" verticalDpi="300"/>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showGridLines="0" workbookViewId="0">
      <selection sqref="A1:C3"/>
    </sheetView>
  </sheetViews>
  <sheetFormatPr defaultRowHeight="15" x14ac:dyDescent="0.25"/>
  <cols>
    <col min="1" max="1" width="1.7109375" customWidth="1"/>
    <col min="2" max="2" width="31" customWidth="1"/>
    <col min="3" max="3" width="0.85546875" customWidth="1"/>
    <col min="4" max="4" width="12.7109375" customWidth="1"/>
    <col min="5" max="6" width="13.7109375" customWidth="1"/>
    <col min="7" max="7" width="17.7109375" customWidth="1"/>
    <col min="8" max="9" width="13.7109375" customWidth="1"/>
    <col min="10" max="10" width="17.7109375" customWidth="1"/>
    <col min="11" max="11" width="13.7109375" customWidth="1"/>
    <col min="12" max="12" width="17.7109375" customWidth="1"/>
    <col min="13" max="13" width="13.7109375" customWidth="1"/>
    <col min="14" max="14" width="17.7109375" customWidth="1"/>
    <col min="15" max="15" width="13.7109375" customWidth="1"/>
    <col min="16" max="16" width="17.7109375" customWidth="1"/>
    <col min="17" max="17" width="13.7109375" customWidth="1"/>
    <col min="18" max="18" width="17.7109375" customWidth="1"/>
    <col min="19" max="19" width="13.7109375" customWidth="1"/>
    <col min="20" max="20" width="17.7109375" customWidth="1"/>
    <col min="21" max="21" width="13.7109375" customWidth="1"/>
    <col min="22" max="22" width="17.7109375" customWidth="1"/>
    <col min="23" max="23" width="54.85546875" customWidth="1"/>
    <col min="24" max="24" width="0" hidden="1" customWidth="1"/>
  </cols>
  <sheetData>
    <row r="1" spans="1:24" ht="18" customHeight="1" x14ac:dyDescent="0.25">
      <c r="A1" s="387"/>
      <c r="B1" s="387"/>
      <c r="C1" s="387"/>
      <c r="D1" s="388" t="s">
        <v>0</v>
      </c>
      <c r="E1" s="387"/>
      <c r="F1" s="387"/>
      <c r="G1" s="387"/>
      <c r="H1" s="387"/>
      <c r="I1" s="387"/>
      <c r="J1" s="387"/>
      <c r="K1" s="387"/>
      <c r="L1" s="387"/>
      <c r="M1" s="387"/>
      <c r="N1" s="387"/>
      <c r="O1" s="387"/>
      <c r="P1" s="387"/>
      <c r="Q1" s="387"/>
      <c r="R1" s="387"/>
      <c r="S1" s="387"/>
      <c r="T1" s="387"/>
      <c r="U1" s="387"/>
      <c r="V1" s="387"/>
      <c r="W1" s="387"/>
      <c r="X1" s="387"/>
    </row>
    <row r="2" spans="1:24" ht="18" customHeight="1" x14ac:dyDescent="0.25">
      <c r="A2" s="387"/>
      <c r="B2" s="387"/>
      <c r="C2" s="387"/>
      <c r="D2" s="388" t="s">
        <v>1</v>
      </c>
      <c r="E2" s="387"/>
      <c r="F2" s="387"/>
      <c r="G2" s="387"/>
      <c r="H2" s="387"/>
      <c r="I2" s="387"/>
      <c r="J2" s="387"/>
      <c r="K2" s="387"/>
      <c r="L2" s="387"/>
      <c r="M2" s="387"/>
      <c r="N2" s="387"/>
      <c r="O2" s="387"/>
      <c r="P2" s="387"/>
      <c r="Q2" s="387"/>
      <c r="R2" s="387"/>
      <c r="S2" s="387"/>
      <c r="T2" s="387"/>
      <c r="U2" s="387"/>
      <c r="V2" s="387"/>
      <c r="W2" s="387"/>
      <c r="X2" s="387"/>
    </row>
    <row r="3" spans="1:24" ht="18" customHeight="1" x14ac:dyDescent="0.25">
      <c r="A3" s="387"/>
      <c r="B3" s="387"/>
      <c r="C3" s="387"/>
      <c r="D3" s="388" t="s">
        <v>2</v>
      </c>
      <c r="E3" s="387"/>
      <c r="F3" s="387"/>
      <c r="G3" s="387"/>
      <c r="H3" s="387"/>
      <c r="I3" s="387"/>
      <c r="J3" s="387"/>
      <c r="K3" s="387"/>
      <c r="L3" s="387"/>
      <c r="M3" s="387"/>
      <c r="N3" s="387"/>
      <c r="O3" s="387"/>
      <c r="P3" s="387"/>
      <c r="Q3" s="387"/>
      <c r="R3" s="387"/>
      <c r="S3" s="387"/>
      <c r="T3" s="387"/>
      <c r="U3" s="387"/>
      <c r="V3" s="387"/>
      <c r="W3" s="387"/>
      <c r="X3" s="387"/>
    </row>
    <row r="4" spans="1:24" ht="18" customHeight="1" x14ac:dyDescent="0.25">
      <c r="B4" s="389" t="s">
        <v>731</v>
      </c>
      <c r="C4" s="387"/>
      <c r="D4" s="387"/>
      <c r="E4" s="387"/>
      <c r="F4" s="387"/>
      <c r="G4" s="387"/>
      <c r="H4" s="387"/>
      <c r="I4" s="387"/>
      <c r="J4" s="387"/>
      <c r="K4" s="387"/>
      <c r="L4" s="387"/>
      <c r="M4" s="387"/>
      <c r="N4" s="387"/>
      <c r="O4" s="387"/>
      <c r="P4" s="387"/>
      <c r="Q4" s="387"/>
      <c r="R4" s="387"/>
      <c r="S4" s="387"/>
      <c r="T4" s="387"/>
      <c r="U4" s="387"/>
      <c r="V4" s="387"/>
      <c r="W4" s="387"/>
    </row>
    <row r="5" spans="1:24" ht="2.4500000000000002" customHeight="1" x14ac:dyDescent="0.25"/>
    <row r="6" spans="1:24" x14ac:dyDescent="0.25">
      <c r="B6" s="186" t="s">
        <v>2</v>
      </c>
      <c r="C6" s="570" t="s">
        <v>2</v>
      </c>
      <c r="D6" s="387"/>
      <c r="E6" s="187" t="s">
        <v>2</v>
      </c>
      <c r="F6" s="187" t="s">
        <v>2</v>
      </c>
      <c r="G6" s="187" t="s">
        <v>2</v>
      </c>
      <c r="H6" s="187" t="s">
        <v>2</v>
      </c>
      <c r="I6" s="187" t="s">
        <v>2</v>
      </c>
      <c r="J6" s="187" t="s">
        <v>2</v>
      </c>
      <c r="K6" s="187" t="s">
        <v>2</v>
      </c>
      <c r="L6" s="187" t="s">
        <v>2</v>
      </c>
      <c r="M6" s="187" t="s">
        <v>2</v>
      </c>
      <c r="N6" s="187" t="s">
        <v>2</v>
      </c>
      <c r="O6" s="187" t="s">
        <v>2</v>
      </c>
      <c r="P6" s="187" t="s">
        <v>2</v>
      </c>
      <c r="Q6" s="187" t="s">
        <v>2</v>
      </c>
      <c r="R6" s="187" t="s">
        <v>2</v>
      </c>
      <c r="S6" s="187" t="s">
        <v>2</v>
      </c>
      <c r="T6" s="187" t="s">
        <v>2</v>
      </c>
      <c r="U6" s="187" t="s">
        <v>2</v>
      </c>
      <c r="V6" s="187" t="s">
        <v>2</v>
      </c>
    </row>
    <row r="7" spans="1:24" x14ac:dyDescent="0.25">
      <c r="B7" s="239" t="s">
        <v>2</v>
      </c>
      <c r="C7" s="687" t="s">
        <v>2</v>
      </c>
      <c r="D7" s="387"/>
      <c r="E7" s="693" t="s">
        <v>678</v>
      </c>
      <c r="F7" s="585"/>
      <c r="G7" s="585"/>
      <c r="H7" s="586"/>
      <c r="I7" s="567" t="s">
        <v>609</v>
      </c>
      <c r="J7" s="429"/>
      <c r="K7" s="429"/>
      <c r="L7" s="429"/>
      <c r="M7" s="429"/>
      <c r="N7" s="430"/>
      <c r="O7" s="567" t="s">
        <v>108</v>
      </c>
      <c r="P7" s="429"/>
      <c r="Q7" s="429"/>
      <c r="R7" s="430"/>
      <c r="S7" s="567" t="s">
        <v>610</v>
      </c>
      <c r="T7" s="429"/>
      <c r="U7" s="429"/>
      <c r="V7" s="430"/>
    </row>
    <row r="8" spans="1:24" ht="18" customHeight="1" x14ac:dyDescent="0.25">
      <c r="C8" s="687" t="s">
        <v>2</v>
      </c>
      <c r="D8" s="387"/>
      <c r="E8" s="689" t="s">
        <v>2</v>
      </c>
      <c r="F8" s="387"/>
      <c r="G8" s="387"/>
      <c r="H8" s="397"/>
      <c r="I8" s="567" t="s">
        <v>611</v>
      </c>
      <c r="J8" s="430"/>
      <c r="K8" s="567" t="s">
        <v>612</v>
      </c>
      <c r="L8" s="430"/>
      <c r="M8" s="567" t="s">
        <v>613</v>
      </c>
      <c r="N8" s="430"/>
      <c r="O8" s="567" t="s">
        <v>614</v>
      </c>
      <c r="P8" s="430"/>
      <c r="Q8" s="567" t="s">
        <v>615</v>
      </c>
      <c r="R8" s="430"/>
      <c r="S8" s="567" t="s">
        <v>616</v>
      </c>
      <c r="T8" s="430"/>
      <c r="U8" s="567" t="s">
        <v>617</v>
      </c>
      <c r="V8" s="430"/>
    </row>
    <row r="9" spans="1:24" ht="60" x14ac:dyDescent="0.25">
      <c r="B9" s="436" t="s">
        <v>732</v>
      </c>
      <c r="C9" s="429"/>
      <c r="D9" s="430"/>
      <c r="E9" s="37" t="s">
        <v>619</v>
      </c>
      <c r="F9" s="37" t="s">
        <v>110</v>
      </c>
      <c r="G9" s="37" t="s">
        <v>111</v>
      </c>
      <c r="H9" s="37" t="s">
        <v>630</v>
      </c>
      <c r="I9" s="188" t="s">
        <v>619</v>
      </c>
      <c r="J9" s="188" t="s">
        <v>111</v>
      </c>
      <c r="K9" s="188" t="s">
        <v>619</v>
      </c>
      <c r="L9" s="188" t="s">
        <v>111</v>
      </c>
      <c r="M9" s="188" t="s">
        <v>619</v>
      </c>
      <c r="N9" s="188" t="s">
        <v>111</v>
      </c>
      <c r="O9" s="188" t="s">
        <v>619</v>
      </c>
      <c r="P9" s="188" t="s">
        <v>111</v>
      </c>
      <c r="Q9" s="188" t="s">
        <v>619</v>
      </c>
      <c r="R9" s="188" t="s">
        <v>111</v>
      </c>
      <c r="S9" s="188" t="s">
        <v>619</v>
      </c>
      <c r="T9" s="188" t="s">
        <v>111</v>
      </c>
      <c r="U9" s="188" t="s">
        <v>619</v>
      </c>
      <c r="V9" s="188" t="s">
        <v>111</v>
      </c>
    </row>
    <row r="10" spans="1:24" x14ac:dyDescent="0.25">
      <c r="B10" s="207" t="s">
        <v>733</v>
      </c>
      <c r="C10" s="621" t="s">
        <v>2</v>
      </c>
      <c r="D10" s="387"/>
      <c r="E10" s="218">
        <v>43430</v>
      </c>
      <c r="F10" s="40">
        <v>0.315402659462443</v>
      </c>
      <c r="G10" s="41">
        <v>901698418.02999997</v>
      </c>
      <c r="H10" s="40">
        <v>0.369624833218759</v>
      </c>
      <c r="I10" s="208">
        <v>3646</v>
      </c>
      <c r="J10" s="209">
        <v>32699852.5</v>
      </c>
      <c r="K10" s="208">
        <v>39784</v>
      </c>
      <c r="L10" s="209">
        <v>868998565.52999997</v>
      </c>
      <c r="M10" s="208">
        <v>0</v>
      </c>
      <c r="N10" s="209">
        <v>0</v>
      </c>
      <c r="O10" s="240">
        <v>24126</v>
      </c>
      <c r="P10" s="241">
        <v>571775275.47000003</v>
      </c>
      <c r="Q10" s="240">
        <v>19304</v>
      </c>
      <c r="R10" s="241">
        <v>329923142.56</v>
      </c>
      <c r="S10" s="240">
        <v>43318</v>
      </c>
      <c r="T10" s="241">
        <v>898483181.11000001</v>
      </c>
      <c r="U10" s="240">
        <v>112</v>
      </c>
      <c r="V10" s="241">
        <v>3215236.92</v>
      </c>
    </row>
    <row r="11" spans="1:24" x14ac:dyDescent="0.25">
      <c r="B11" s="94" t="s">
        <v>734</v>
      </c>
      <c r="C11" s="627" t="s">
        <v>2</v>
      </c>
      <c r="D11" s="387"/>
      <c r="E11" s="220">
        <v>304</v>
      </c>
      <c r="F11" s="223">
        <v>2.2077459930136501E-3</v>
      </c>
      <c r="G11" s="222">
        <v>28707890.440000001</v>
      </c>
      <c r="H11" s="223">
        <v>1.17679581152313E-2</v>
      </c>
      <c r="I11" s="212">
        <v>57</v>
      </c>
      <c r="J11" s="211">
        <v>2377244.3199999998</v>
      </c>
      <c r="K11" s="212">
        <v>245</v>
      </c>
      <c r="L11" s="211">
        <v>26286312.420000002</v>
      </c>
      <c r="M11" s="212">
        <v>2</v>
      </c>
      <c r="N11" s="211">
        <v>44333.7</v>
      </c>
      <c r="O11" s="242">
        <v>100</v>
      </c>
      <c r="P11" s="222">
        <v>13028269.970000001</v>
      </c>
      <c r="Q11" s="242">
        <v>204</v>
      </c>
      <c r="R11" s="222">
        <v>15679620.470000001</v>
      </c>
      <c r="S11" s="242">
        <v>295</v>
      </c>
      <c r="T11" s="222">
        <v>27797132.120000001</v>
      </c>
      <c r="U11" s="242">
        <v>9</v>
      </c>
      <c r="V11" s="222">
        <v>910758.32</v>
      </c>
    </row>
    <row r="12" spans="1:24" x14ac:dyDescent="0.25">
      <c r="B12" s="207" t="s">
        <v>735</v>
      </c>
      <c r="C12" s="621" t="s">
        <v>2</v>
      </c>
      <c r="D12" s="387"/>
      <c r="E12" s="218">
        <v>2217</v>
      </c>
      <c r="F12" s="40">
        <v>1.6100568639839601E-2</v>
      </c>
      <c r="G12" s="41">
        <v>49061568.670000002</v>
      </c>
      <c r="H12" s="40">
        <v>2.0111351838366098E-2</v>
      </c>
      <c r="I12" s="208">
        <v>39</v>
      </c>
      <c r="J12" s="209">
        <v>402218.6</v>
      </c>
      <c r="K12" s="208">
        <v>2178</v>
      </c>
      <c r="L12" s="209">
        <v>48659350.07</v>
      </c>
      <c r="M12" s="208">
        <v>0</v>
      </c>
      <c r="N12" s="209">
        <v>0</v>
      </c>
      <c r="O12" s="240">
        <v>1927</v>
      </c>
      <c r="P12" s="241">
        <v>42693451.869999997</v>
      </c>
      <c r="Q12" s="240">
        <v>290</v>
      </c>
      <c r="R12" s="241">
        <v>6368116.7999999998</v>
      </c>
      <c r="S12" s="240">
        <v>2212</v>
      </c>
      <c r="T12" s="241">
        <v>48920904.149999999</v>
      </c>
      <c r="U12" s="240">
        <v>5</v>
      </c>
      <c r="V12" s="241">
        <v>140664.51999999999</v>
      </c>
    </row>
    <row r="13" spans="1:24" x14ac:dyDescent="0.25">
      <c r="B13" s="94" t="s">
        <v>736</v>
      </c>
      <c r="C13" s="627" t="s">
        <v>2</v>
      </c>
      <c r="D13" s="387"/>
      <c r="E13" s="220">
        <v>69</v>
      </c>
      <c r="F13" s="223">
        <v>5.0110024183533397E-4</v>
      </c>
      <c r="G13" s="222">
        <v>9841655.9100000001</v>
      </c>
      <c r="H13" s="223">
        <v>4.0342983325597197E-3</v>
      </c>
      <c r="I13" s="212">
        <v>5</v>
      </c>
      <c r="J13" s="211">
        <v>277066.37</v>
      </c>
      <c r="K13" s="212">
        <v>63</v>
      </c>
      <c r="L13" s="211">
        <v>9460484.1999999993</v>
      </c>
      <c r="M13" s="212">
        <v>1</v>
      </c>
      <c r="N13" s="211">
        <v>104105.34</v>
      </c>
      <c r="O13" s="242">
        <v>31</v>
      </c>
      <c r="P13" s="222">
        <v>4553603.38</v>
      </c>
      <c r="Q13" s="242">
        <v>38</v>
      </c>
      <c r="R13" s="222">
        <v>5288052.53</v>
      </c>
      <c r="S13" s="242">
        <v>69</v>
      </c>
      <c r="T13" s="222">
        <v>9841655.9100000001</v>
      </c>
      <c r="U13" s="242">
        <v>0</v>
      </c>
      <c r="V13" s="222">
        <v>0</v>
      </c>
    </row>
    <row r="14" spans="1:24" x14ac:dyDescent="0.25">
      <c r="B14" s="207" t="s">
        <v>737</v>
      </c>
      <c r="C14" s="621" t="s">
        <v>2</v>
      </c>
      <c r="D14" s="387"/>
      <c r="E14" s="218">
        <v>8585</v>
      </c>
      <c r="F14" s="40">
        <v>6.2347037335599202E-2</v>
      </c>
      <c r="G14" s="41">
        <v>112684552.34999999</v>
      </c>
      <c r="H14" s="40">
        <v>4.6191728892789899E-2</v>
      </c>
      <c r="I14" s="208">
        <v>3764</v>
      </c>
      <c r="J14" s="209">
        <v>34867903.600000001</v>
      </c>
      <c r="K14" s="208">
        <v>4802</v>
      </c>
      <c r="L14" s="209">
        <v>77236482.299999997</v>
      </c>
      <c r="M14" s="208">
        <v>19</v>
      </c>
      <c r="N14" s="209">
        <v>580166.44999999995</v>
      </c>
      <c r="O14" s="240">
        <v>44</v>
      </c>
      <c r="P14" s="241">
        <v>553065.18000000005</v>
      </c>
      <c r="Q14" s="240">
        <v>8541</v>
      </c>
      <c r="R14" s="241">
        <v>112131487.17</v>
      </c>
      <c r="S14" s="240">
        <v>8512</v>
      </c>
      <c r="T14" s="241">
        <v>111870863.38</v>
      </c>
      <c r="U14" s="240">
        <v>73</v>
      </c>
      <c r="V14" s="241">
        <v>813688.97</v>
      </c>
    </row>
    <row r="15" spans="1:24" x14ac:dyDescent="0.25">
      <c r="B15" s="94" t="s">
        <v>738</v>
      </c>
      <c r="C15" s="627" t="s">
        <v>2</v>
      </c>
      <c r="D15" s="387"/>
      <c r="E15" s="220">
        <v>5051</v>
      </c>
      <c r="F15" s="223">
        <v>3.6681990166815497E-2</v>
      </c>
      <c r="G15" s="222">
        <v>248735541.65000001</v>
      </c>
      <c r="H15" s="223">
        <v>0.101961843627079</v>
      </c>
      <c r="I15" s="212">
        <v>439</v>
      </c>
      <c r="J15" s="211">
        <v>10189214.33</v>
      </c>
      <c r="K15" s="212">
        <v>4593</v>
      </c>
      <c r="L15" s="211">
        <v>237532180.71000001</v>
      </c>
      <c r="M15" s="212">
        <v>19</v>
      </c>
      <c r="N15" s="211">
        <v>1014146.61</v>
      </c>
      <c r="O15" s="242">
        <v>2744</v>
      </c>
      <c r="P15" s="222">
        <v>148523340.19</v>
      </c>
      <c r="Q15" s="242">
        <v>2307</v>
      </c>
      <c r="R15" s="222">
        <v>100212201.45999999</v>
      </c>
      <c r="S15" s="242">
        <v>4999</v>
      </c>
      <c r="T15" s="222">
        <v>245954375.27000001</v>
      </c>
      <c r="U15" s="242">
        <v>52</v>
      </c>
      <c r="V15" s="222">
        <v>2781166.38</v>
      </c>
    </row>
    <row r="16" spans="1:24" x14ac:dyDescent="0.25">
      <c r="B16" s="207" t="s">
        <v>739</v>
      </c>
      <c r="C16" s="621" t="s">
        <v>2</v>
      </c>
      <c r="D16" s="387"/>
      <c r="E16" s="218">
        <v>10409</v>
      </c>
      <c r="F16" s="40">
        <v>7.5593513293681094E-2</v>
      </c>
      <c r="G16" s="41">
        <v>117515970.83</v>
      </c>
      <c r="H16" s="40">
        <v>4.81722272658286E-2</v>
      </c>
      <c r="I16" s="208">
        <v>1709</v>
      </c>
      <c r="J16" s="209">
        <v>9834755.0399999991</v>
      </c>
      <c r="K16" s="208">
        <v>8699</v>
      </c>
      <c r="L16" s="209">
        <v>107668118.39</v>
      </c>
      <c r="M16" s="208">
        <v>1</v>
      </c>
      <c r="N16" s="209">
        <v>13097.4</v>
      </c>
      <c r="O16" s="240">
        <v>4827</v>
      </c>
      <c r="P16" s="241">
        <v>62932909.979999997</v>
      </c>
      <c r="Q16" s="240">
        <v>5582</v>
      </c>
      <c r="R16" s="241">
        <v>54583060.850000001</v>
      </c>
      <c r="S16" s="240">
        <v>10400</v>
      </c>
      <c r="T16" s="241">
        <v>117429672.25</v>
      </c>
      <c r="U16" s="240">
        <v>9</v>
      </c>
      <c r="V16" s="241">
        <v>86298.58</v>
      </c>
    </row>
    <row r="17" spans="2:22" x14ac:dyDescent="0.25">
      <c r="B17" s="94" t="s">
        <v>740</v>
      </c>
      <c r="C17" s="627" t="s">
        <v>2</v>
      </c>
      <c r="D17" s="387"/>
      <c r="E17" s="220">
        <v>16756</v>
      </c>
      <c r="F17" s="223">
        <v>0.121687473220186</v>
      </c>
      <c r="G17" s="222">
        <v>226438160.66999999</v>
      </c>
      <c r="H17" s="223">
        <v>9.2821685941148702E-2</v>
      </c>
      <c r="I17" s="212">
        <v>2545</v>
      </c>
      <c r="J17" s="211">
        <v>13190729.619999999</v>
      </c>
      <c r="K17" s="212">
        <v>14211</v>
      </c>
      <c r="L17" s="211">
        <v>213247431.05000001</v>
      </c>
      <c r="M17" s="212">
        <v>0</v>
      </c>
      <c r="N17" s="211">
        <v>0</v>
      </c>
      <c r="O17" s="242">
        <v>9180</v>
      </c>
      <c r="P17" s="222">
        <v>147294916.75999999</v>
      </c>
      <c r="Q17" s="242">
        <v>7576</v>
      </c>
      <c r="R17" s="222">
        <v>79143243.909999996</v>
      </c>
      <c r="S17" s="242">
        <v>16728</v>
      </c>
      <c r="T17" s="222">
        <v>225942761.72</v>
      </c>
      <c r="U17" s="242">
        <v>28</v>
      </c>
      <c r="V17" s="222">
        <v>495398.95</v>
      </c>
    </row>
    <row r="18" spans="2:22" x14ac:dyDescent="0.25">
      <c r="B18" s="207" t="s">
        <v>741</v>
      </c>
      <c r="C18" s="621" t="s">
        <v>2</v>
      </c>
      <c r="D18" s="387"/>
      <c r="E18" s="218">
        <v>50876</v>
      </c>
      <c r="F18" s="40">
        <v>0.369477911646586</v>
      </c>
      <c r="G18" s="41">
        <v>744812554.99000001</v>
      </c>
      <c r="H18" s="40">
        <v>0.30531407276823802</v>
      </c>
      <c r="I18" s="208">
        <v>7212</v>
      </c>
      <c r="J18" s="209">
        <v>50153445.810000002</v>
      </c>
      <c r="K18" s="208">
        <v>42936</v>
      </c>
      <c r="L18" s="209">
        <v>679235142.22000003</v>
      </c>
      <c r="M18" s="208">
        <v>728</v>
      </c>
      <c r="N18" s="209">
        <v>15423966.960000001</v>
      </c>
      <c r="O18" s="240">
        <v>28530</v>
      </c>
      <c r="P18" s="241">
        <v>475633531.08999997</v>
      </c>
      <c r="Q18" s="240">
        <v>22346</v>
      </c>
      <c r="R18" s="241">
        <v>269179023.89999998</v>
      </c>
      <c r="S18" s="240">
        <v>49870</v>
      </c>
      <c r="T18" s="241">
        <v>729349359.05999994</v>
      </c>
      <c r="U18" s="240">
        <v>1006</v>
      </c>
      <c r="V18" s="241">
        <v>15463195.93</v>
      </c>
    </row>
    <row r="19" spans="2:22" x14ac:dyDescent="0.25">
      <c r="B19" s="213" t="s">
        <v>115</v>
      </c>
      <c r="C19" s="634" t="s">
        <v>2</v>
      </c>
      <c r="D19" s="429"/>
      <c r="E19" s="224">
        <v>137697</v>
      </c>
      <c r="F19" s="225">
        <v>1</v>
      </c>
      <c r="G19" s="226">
        <v>2439496313.54</v>
      </c>
      <c r="H19" s="225">
        <v>1</v>
      </c>
      <c r="I19" s="216">
        <v>19416</v>
      </c>
      <c r="J19" s="217">
        <v>153992430.19</v>
      </c>
      <c r="K19" s="216">
        <v>117511</v>
      </c>
      <c r="L19" s="217">
        <v>2268324066.8899999</v>
      </c>
      <c r="M19" s="216">
        <v>770</v>
      </c>
      <c r="N19" s="217">
        <v>17179816.460000001</v>
      </c>
      <c r="O19" s="243">
        <v>71509</v>
      </c>
      <c r="P19" s="244">
        <v>1466988363.8900001</v>
      </c>
      <c r="Q19" s="243">
        <v>66188</v>
      </c>
      <c r="R19" s="244">
        <v>972507949.64999998</v>
      </c>
      <c r="S19" s="243">
        <v>136403</v>
      </c>
      <c r="T19" s="244">
        <v>2415589904.9699998</v>
      </c>
      <c r="U19" s="243">
        <v>1294</v>
      </c>
      <c r="V19" s="244">
        <v>23906408.57</v>
      </c>
    </row>
    <row r="20" spans="2:22" x14ac:dyDescent="0.25">
      <c r="B20" s="186" t="s">
        <v>2</v>
      </c>
      <c r="C20" s="570" t="s">
        <v>2</v>
      </c>
      <c r="D20" s="387"/>
      <c r="E20" s="187" t="s">
        <v>2</v>
      </c>
      <c r="F20" s="187" t="s">
        <v>2</v>
      </c>
      <c r="G20" s="187" t="s">
        <v>2</v>
      </c>
      <c r="H20" s="187" t="s">
        <v>2</v>
      </c>
      <c r="I20" s="187" t="s">
        <v>2</v>
      </c>
      <c r="J20" s="187" t="s">
        <v>2</v>
      </c>
      <c r="K20" s="187" t="s">
        <v>2</v>
      </c>
      <c r="L20" s="187" t="s">
        <v>2</v>
      </c>
      <c r="M20" s="187" t="s">
        <v>2</v>
      </c>
      <c r="N20" s="187" t="s">
        <v>2</v>
      </c>
      <c r="O20" s="187" t="s">
        <v>2</v>
      </c>
      <c r="P20" s="187" t="s">
        <v>2</v>
      </c>
      <c r="Q20" s="187" t="s">
        <v>2</v>
      </c>
      <c r="R20" s="187" t="s">
        <v>2</v>
      </c>
      <c r="S20" s="187" t="s">
        <v>2</v>
      </c>
      <c r="T20" s="187" t="s">
        <v>2</v>
      </c>
      <c r="U20" s="187" t="s">
        <v>2</v>
      </c>
      <c r="V20" s="187" t="s">
        <v>2</v>
      </c>
    </row>
    <row r="21" spans="2:22" x14ac:dyDescent="0.25">
      <c r="B21" s="49" t="s">
        <v>2</v>
      </c>
      <c r="C21" s="690" t="s">
        <v>2</v>
      </c>
      <c r="D21" s="387"/>
      <c r="E21" s="187" t="s">
        <v>2</v>
      </c>
      <c r="F21" s="187" t="s">
        <v>2</v>
      </c>
      <c r="G21" s="187" t="s">
        <v>2</v>
      </c>
      <c r="H21" s="187" t="s">
        <v>2</v>
      </c>
      <c r="I21" s="187" t="s">
        <v>2</v>
      </c>
      <c r="J21" s="187" t="s">
        <v>2</v>
      </c>
      <c r="K21" s="187" t="s">
        <v>2</v>
      </c>
      <c r="L21" s="187" t="s">
        <v>2</v>
      </c>
      <c r="M21" s="187" t="s">
        <v>2</v>
      </c>
      <c r="N21" s="187" t="s">
        <v>2</v>
      </c>
      <c r="O21" s="187" t="s">
        <v>2</v>
      </c>
      <c r="P21" s="187" t="s">
        <v>2</v>
      </c>
      <c r="Q21" s="187" t="s">
        <v>2</v>
      </c>
      <c r="R21" s="187" t="s">
        <v>2</v>
      </c>
      <c r="S21" s="187" t="s">
        <v>2</v>
      </c>
      <c r="T21" s="187" t="s">
        <v>2</v>
      </c>
      <c r="U21" s="187" t="s">
        <v>2</v>
      </c>
      <c r="V21" s="187" t="s">
        <v>2</v>
      </c>
    </row>
    <row r="22" spans="2:22" x14ac:dyDescent="0.25">
      <c r="B22" s="186" t="s">
        <v>2</v>
      </c>
      <c r="C22" s="570" t="s">
        <v>2</v>
      </c>
      <c r="D22" s="387"/>
      <c r="E22" s="187" t="s">
        <v>2</v>
      </c>
      <c r="F22" s="187" t="s">
        <v>2</v>
      </c>
      <c r="G22" s="187" t="s">
        <v>2</v>
      </c>
      <c r="H22" s="187" t="s">
        <v>2</v>
      </c>
      <c r="I22" s="187" t="s">
        <v>2</v>
      </c>
      <c r="J22" s="187" t="s">
        <v>2</v>
      </c>
      <c r="K22" s="187" t="s">
        <v>2</v>
      </c>
      <c r="L22" s="187" t="s">
        <v>2</v>
      </c>
      <c r="M22" s="187" t="s">
        <v>2</v>
      </c>
      <c r="N22" s="187" t="s">
        <v>2</v>
      </c>
      <c r="O22" s="187" t="s">
        <v>2</v>
      </c>
      <c r="P22" s="187" t="s">
        <v>2</v>
      </c>
      <c r="Q22" s="187" t="s">
        <v>2</v>
      </c>
      <c r="R22" s="187" t="s">
        <v>2</v>
      </c>
      <c r="S22" s="187" t="s">
        <v>2</v>
      </c>
      <c r="T22" s="187" t="s">
        <v>2</v>
      </c>
      <c r="U22" s="187" t="s">
        <v>2</v>
      </c>
      <c r="V22" s="187" t="s">
        <v>2</v>
      </c>
    </row>
    <row r="23" spans="2:22" x14ac:dyDescent="0.25">
      <c r="B23" s="239" t="s">
        <v>2</v>
      </c>
      <c r="C23" s="687" t="s">
        <v>2</v>
      </c>
      <c r="D23" s="387"/>
      <c r="E23" s="693" t="s">
        <v>678</v>
      </c>
      <c r="F23" s="585"/>
      <c r="G23" s="585"/>
      <c r="H23" s="586"/>
      <c r="I23" s="567" t="s">
        <v>609</v>
      </c>
      <c r="J23" s="429"/>
      <c r="K23" s="429"/>
      <c r="L23" s="429"/>
      <c r="M23" s="429"/>
      <c r="N23" s="430"/>
      <c r="O23" s="567" t="s">
        <v>108</v>
      </c>
      <c r="P23" s="429"/>
      <c r="Q23" s="429"/>
      <c r="R23" s="430"/>
      <c r="S23" s="567" t="s">
        <v>610</v>
      </c>
      <c r="T23" s="429"/>
      <c r="U23" s="429"/>
      <c r="V23" s="430"/>
    </row>
    <row r="24" spans="2:22" ht="18" customHeight="1" x14ac:dyDescent="0.25">
      <c r="C24" s="687" t="s">
        <v>2</v>
      </c>
      <c r="D24" s="387"/>
      <c r="E24" s="689" t="s">
        <v>2</v>
      </c>
      <c r="F24" s="387"/>
      <c r="G24" s="387"/>
      <c r="H24" s="397"/>
      <c r="I24" s="567" t="s">
        <v>611</v>
      </c>
      <c r="J24" s="430"/>
      <c r="K24" s="567" t="s">
        <v>612</v>
      </c>
      <c r="L24" s="430"/>
      <c r="M24" s="567" t="s">
        <v>613</v>
      </c>
      <c r="N24" s="430"/>
      <c r="O24" s="567" t="s">
        <v>614</v>
      </c>
      <c r="P24" s="430"/>
      <c r="Q24" s="567" t="s">
        <v>615</v>
      </c>
      <c r="R24" s="430"/>
      <c r="S24" s="567" t="s">
        <v>616</v>
      </c>
      <c r="T24" s="430"/>
      <c r="U24" s="567" t="s">
        <v>617</v>
      </c>
      <c r="V24" s="430"/>
    </row>
    <row r="25" spans="2:22" ht="60" x14ac:dyDescent="0.25">
      <c r="B25" s="436" t="s">
        <v>742</v>
      </c>
      <c r="C25" s="429"/>
      <c r="D25" s="430"/>
      <c r="E25" s="37" t="s">
        <v>619</v>
      </c>
      <c r="F25" s="37" t="s">
        <v>110</v>
      </c>
      <c r="G25" s="37" t="s">
        <v>111</v>
      </c>
      <c r="H25" s="37" t="s">
        <v>630</v>
      </c>
      <c r="I25" s="188" t="s">
        <v>619</v>
      </c>
      <c r="J25" s="188" t="s">
        <v>111</v>
      </c>
      <c r="K25" s="188" t="s">
        <v>619</v>
      </c>
      <c r="L25" s="188" t="s">
        <v>111</v>
      </c>
      <c r="M25" s="188" t="s">
        <v>619</v>
      </c>
      <c r="N25" s="188" t="s">
        <v>111</v>
      </c>
      <c r="O25" s="188" t="s">
        <v>619</v>
      </c>
      <c r="P25" s="188" t="s">
        <v>111</v>
      </c>
      <c r="Q25" s="188" t="s">
        <v>619</v>
      </c>
      <c r="R25" s="188" t="s">
        <v>111</v>
      </c>
      <c r="S25" s="188" t="s">
        <v>619</v>
      </c>
      <c r="T25" s="188" t="s">
        <v>111</v>
      </c>
      <c r="U25" s="188" t="s">
        <v>619</v>
      </c>
      <c r="V25" s="188" t="s">
        <v>111</v>
      </c>
    </row>
    <row r="26" spans="2:22" x14ac:dyDescent="0.25">
      <c r="B26" s="94" t="s">
        <v>743</v>
      </c>
      <c r="C26" s="627" t="s">
        <v>2</v>
      </c>
      <c r="D26" s="387"/>
      <c r="E26" s="220">
        <v>13424</v>
      </c>
      <c r="F26" s="223">
        <v>9.7489415165181503E-2</v>
      </c>
      <c r="G26" s="222">
        <v>249645057.83000001</v>
      </c>
      <c r="H26" s="223">
        <v>0.10233467312264</v>
      </c>
      <c r="I26" s="212">
        <v>1453</v>
      </c>
      <c r="J26" s="211">
        <v>11588953.380000001</v>
      </c>
      <c r="K26" s="212">
        <v>11903</v>
      </c>
      <c r="L26" s="211">
        <v>236408216.50999999</v>
      </c>
      <c r="M26" s="212">
        <v>68</v>
      </c>
      <c r="N26" s="211">
        <v>1647887.94</v>
      </c>
      <c r="O26" s="242">
        <v>7111</v>
      </c>
      <c r="P26" s="222">
        <v>151041508.13999999</v>
      </c>
      <c r="Q26" s="242">
        <v>6313</v>
      </c>
      <c r="R26" s="222">
        <v>98603549.689999998</v>
      </c>
      <c r="S26" s="242">
        <v>13303</v>
      </c>
      <c r="T26" s="222">
        <v>247399639.28999999</v>
      </c>
      <c r="U26" s="242">
        <v>121</v>
      </c>
      <c r="V26" s="222">
        <v>2245418.54</v>
      </c>
    </row>
    <row r="27" spans="2:22" x14ac:dyDescent="0.25">
      <c r="B27" s="207" t="s">
        <v>744</v>
      </c>
      <c r="C27" s="621" t="s">
        <v>2</v>
      </c>
      <c r="D27" s="387"/>
      <c r="E27" s="218">
        <v>7960</v>
      </c>
      <c r="F27" s="40">
        <v>5.7808085869699398E-2</v>
      </c>
      <c r="G27" s="41">
        <v>146388547.61000001</v>
      </c>
      <c r="H27" s="40">
        <v>6.0007693718369601E-2</v>
      </c>
      <c r="I27" s="208">
        <v>1044</v>
      </c>
      <c r="J27" s="209">
        <v>8411055.0899999999</v>
      </c>
      <c r="K27" s="208">
        <v>6880</v>
      </c>
      <c r="L27" s="209">
        <v>137124517.50999999</v>
      </c>
      <c r="M27" s="208">
        <v>36</v>
      </c>
      <c r="N27" s="209">
        <v>852975.01</v>
      </c>
      <c r="O27" s="240">
        <v>4263</v>
      </c>
      <c r="P27" s="241">
        <v>88706647.879999995</v>
      </c>
      <c r="Q27" s="240">
        <v>3697</v>
      </c>
      <c r="R27" s="241">
        <v>57681899.729999997</v>
      </c>
      <c r="S27" s="240">
        <v>7891</v>
      </c>
      <c r="T27" s="241">
        <v>144812211.40000001</v>
      </c>
      <c r="U27" s="240">
        <v>69</v>
      </c>
      <c r="V27" s="241">
        <v>1576336.21</v>
      </c>
    </row>
    <row r="28" spans="2:22" x14ac:dyDescent="0.25">
      <c r="B28" s="94" t="s">
        <v>745</v>
      </c>
      <c r="C28" s="627" t="s">
        <v>2</v>
      </c>
      <c r="D28" s="387"/>
      <c r="E28" s="220">
        <v>11453</v>
      </c>
      <c r="F28" s="223">
        <v>8.3175377822319999E-2</v>
      </c>
      <c r="G28" s="222">
        <v>232491513.78</v>
      </c>
      <c r="H28" s="223">
        <v>9.5303080594791797E-2</v>
      </c>
      <c r="I28" s="212">
        <v>1444</v>
      </c>
      <c r="J28" s="211">
        <v>12785147.34</v>
      </c>
      <c r="K28" s="212">
        <v>9931</v>
      </c>
      <c r="L28" s="211">
        <v>218111714.84</v>
      </c>
      <c r="M28" s="212">
        <v>78</v>
      </c>
      <c r="N28" s="211">
        <v>1594651.6</v>
      </c>
      <c r="O28" s="242">
        <v>5889</v>
      </c>
      <c r="P28" s="222">
        <v>136284352.03999999</v>
      </c>
      <c r="Q28" s="242">
        <v>5564</v>
      </c>
      <c r="R28" s="222">
        <v>96207161.739999995</v>
      </c>
      <c r="S28" s="242">
        <v>11344</v>
      </c>
      <c r="T28" s="222">
        <v>230656020.06999999</v>
      </c>
      <c r="U28" s="242">
        <v>109</v>
      </c>
      <c r="V28" s="222">
        <v>1835493.71</v>
      </c>
    </row>
    <row r="29" spans="2:22" x14ac:dyDescent="0.25">
      <c r="B29" s="207" t="s">
        <v>746</v>
      </c>
      <c r="C29" s="621" t="s">
        <v>2</v>
      </c>
      <c r="D29" s="387"/>
      <c r="E29" s="218">
        <v>6281</v>
      </c>
      <c r="F29" s="40">
        <v>4.5614646651706302E-2</v>
      </c>
      <c r="G29" s="41">
        <v>102263841.23</v>
      </c>
      <c r="H29" s="40">
        <v>4.1920063851870699E-2</v>
      </c>
      <c r="I29" s="208">
        <v>961</v>
      </c>
      <c r="J29" s="209">
        <v>6921686.8700000001</v>
      </c>
      <c r="K29" s="208">
        <v>5307</v>
      </c>
      <c r="L29" s="209">
        <v>95004360.079999998</v>
      </c>
      <c r="M29" s="208">
        <v>13</v>
      </c>
      <c r="N29" s="209">
        <v>337794.28</v>
      </c>
      <c r="O29" s="240">
        <v>3357</v>
      </c>
      <c r="P29" s="241">
        <v>64238097.030000001</v>
      </c>
      <c r="Q29" s="240">
        <v>2924</v>
      </c>
      <c r="R29" s="241">
        <v>38025744.200000003</v>
      </c>
      <c r="S29" s="240">
        <v>6256</v>
      </c>
      <c r="T29" s="241">
        <v>101781093.83</v>
      </c>
      <c r="U29" s="240">
        <v>25</v>
      </c>
      <c r="V29" s="241">
        <v>482747.4</v>
      </c>
    </row>
    <row r="30" spans="2:22" x14ac:dyDescent="0.25">
      <c r="B30" s="94" t="s">
        <v>747</v>
      </c>
      <c r="C30" s="627" t="s">
        <v>2</v>
      </c>
      <c r="D30" s="387"/>
      <c r="E30" s="220">
        <v>16542</v>
      </c>
      <c r="F30" s="223">
        <v>0.120133336238262</v>
      </c>
      <c r="G30" s="222">
        <v>287452814.14999998</v>
      </c>
      <c r="H30" s="223">
        <v>0.117832854493177</v>
      </c>
      <c r="I30" s="212">
        <v>2268</v>
      </c>
      <c r="J30" s="211">
        <v>17021664.059999999</v>
      </c>
      <c r="K30" s="212">
        <v>14218</v>
      </c>
      <c r="L30" s="211">
        <v>269240681.64999998</v>
      </c>
      <c r="M30" s="212">
        <v>56</v>
      </c>
      <c r="N30" s="211">
        <v>1190468.44</v>
      </c>
      <c r="O30" s="242">
        <v>8638</v>
      </c>
      <c r="P30" s="222">
        <v>174875460.24000001</v>
      </c>
      <c r="Q30" s="242">
        <v>7904</v>
      </c>
      <c r="R30" s="222">
        <v>112577353.91</v>
      </c>
      <c r="S30" s="242">
        <v>16449</v>
      </c>
      <c r="T30" s="222">
        <v>285525677.88</v>
      </c>
      <c r="U30" s="242">
        <v>93</v>
      </c>
      <c r="V30" s="222">
        <v>1927136.27</v>
      </c>
    </row>
    <row r="31" spans="2:22" x14ac:dyDescent="0.25">
      <c r="B31" s="207" t="s">
        <v>748</v>
      </c>
      <c r="C31" s="621" t="s">
        <v>2</v>
      </c>
      <c r="D31" s="387"/>
      <c r="E31" s="218">
        <v>3110</v>
      </c>
      <c r="F31" s="40">
        <v>2.25858224943172E-2</v>
      </c>
      <c r="G31" s="41">
        <v>48979947.68</v>
      </c>
      <c r="H31" s="40">
        <v>2.00778937062316E-2</v>
      </c>
      <c r="I31" s="208">
        <v>954</v>
      </c>
      <c r="J31" s="209">
        <v>7162510.6100000003</v>
      </c>
      <c r="K31" s="208">
        <v>2139</v>
      </c>
      <c r="L31" s="209">
        <v>41545934.609999999</v>
      </c>
      <c r="M31" s="208">
        <v>17</v>
      </c>
      <c r="N31" s="209">
        <v>271502.46000000002</v>
      </c>
      <c r="O31" s="240">
        <v>1460</v>
      </c>
      <c r="P31" s="241">
        <v>29573416.710000001</v>
      </c>
      <c r="Q31" s="240">
        <v>1650</v>
      </c>
      <c r="R31" s="241">
        <v>19406530.969999999</v>
      </c>
      <c r="S31" s="240">
        <v>3000</v>
      </c>
      <c r="T31" s="241">
        <v>47341908.810000002</v>
      </c>
      <c r="U31" s="240">
        <v>110</v>
      </c>
      <c r="V31" s="241">
        <v>1638038.87</v>
      </c>
    </row>
    <row r="32" spans="2:22" x14ac:dyDescent="0.25">
      <c r="B32" s="94" t="s">
        <v>749</v>
      </c>
      <c r="C32" s="627" t="s">
        <v>2</v>
      </c>
      <c r="D32" s="387"/>
      <c r="E32" s="220">
        <v>81</v>
      </c>
      <c r="F32" s="223">
        <v>5.8824810998061E-4</v>
      </c>
      <c r="G32" s="222">
        <v>1235161.6000000001</v>
      </c>
      <c r="H32" s="223">
        <v>5.0631828920767404E-4</v>
      </c>
      <c r="I32" s="212">
        <v>7</v>
      </c>
      <c r="J32" s="211">
        <v>28034.48</v>
      </c>
      <c r="K32" s="212">
        <v>74</v>
      </c>
      <c r="L32" s="211">
        <v>1207127.1200000001</v>
      </c>
      <c r="M32" s="212">
        <v>0</v>
      </c>
      <c r="N32" s="211">
        <v>0</v>
      </c>
      <c r="O32" s="242">
        <v>42</v>
      </c>
      <c r="P32" s="222">
        <v>784336.67</v>
      </c>
      <c r="Q32" s="242">
        <v>39</v>
      </c>
      <c r="R32" s="222">
        <v>450824.93</v>
      </c>
      <c r="S32" s="242">
        <v>81</v>
      </c>
      <c r="T32" s="222">
        <v>1235161.6000000001</v>
      </c>
      <c r="U32" s="242">
        <v>0</v>
      </c>
      <c r="V32" s="222">
        <v>0</v>
      </c>
    </row>
    <row r="33" spans="2:22" x14ac:dyDescent="0.25">
      <c r="B33" s="207" t="s">
        <v>750</v>
      </c>
      <c r="C33" s="621" t="s">
        <v>2</v>
      </c>
      <c r="D33" s="387"/>
      <c r="E33" s="218">
        <v>19478</v>
      </c>
      <c r="F33" s="40">
        <v>0.14145551464447301</v>
      </c>
      <c r="G33" s="41">
        <v>322236991.41000003</v>
      </c>
      <c r="H33" s="40">
        <v>0.13209160826416499</v>
      </c>
      <c r="I33" s="208">
        <v>3724</v>
      </c>
      <c r="J33" s="209">
        <v>32341527.609999999</v>
      </c>
      <c r="K33" s="208">
        <v>15709</v>
      </c>
      <c r="L33" s="209">
        <v>288980200.5</v>
      </c>
      <c r="M33" s="208">
        <v>45</v>
      </c>
      <c r="N33" s="209">
        <v>915263.3</v>
      </c>
      <c r="O33" s="240">
        <v>8340</v>
      </c>
      <c r="P33" s="241">
        <v>167598230.90000001</v>
      </c>
      <c r="Q33" s="240">
        <v>11138</v>
      </c>
      <c r="R33" s="241">
        <v>154638760.50999999</v>
      </c>
      <c r="S33" s="240">
        <v>19341</v>
      </c>
      <c r="T33" s="241">
        <v>319779886.94999999</v>
      </c>
      <c r="U33" s="240">
        <v>137</v>
      </c>
      <c r="V33" s="241">
        <v>2457104.46</v>
      </c>
    </row>
    <row r="34" spans="2:22" x14ac:dyDescent="0.25">
      <c r="B34" s="94" t="s">
        <v>751</v>
      </c>
      <c r="C34" s="627" t="s">
        <v>2</v>
      </c>
      <c r="D34" s="387"/>
      <c r="E34" s="220">
        <v>20942</v>
      </c>
      <c r="F34" s="223">
        <v>0.152087554558197</v>
      </c>
      <c r="G34" s="222">
        <v>380289746.20999998</v>
      </c>
      <c r="H34" s="223">
        <v>0.155888633280267</v>
      </c>
      <c r="I34" s="212">
        <v>2505</v>
      </c>
      <c r="J34" s="211">
        <v>18572255.899999999</v>
      </c>
      <c r="K34" s="212">
        <v>18296</v>
      </c>
      <c r="L34" s="211">
        <v>358626116.89999998</v>
      </c>
      <c r="M34" s="212">
        <v>141</v>
      </c>
      <c r="N34" s="211">
        <v>3091373.41</v>
      </c>
      <c r="O34" s="242">
        <v>11231</v>
      </c>
      <c r="P34" s="222">
        <v>233407817.71000001</v>
      </c>
      <c r="Q34" s="242">
        <v>9711</v>
      </c>
      <c r="R34" s="222">
        <v>146881928.5</v>
      </c>
      <c r="S34" s="242">
        <v>20731</v>
      </c>
      <c r="T34" s="222">
        <v>377107809.04000002</v>
      </c>
      <c r="U34" s="242">
        <v>211</v>
      </c>
      <c r="V34" s="222">
        <v>3181937.17</v>
      </c>
    </row>
    <row r="35" spans="2:22" x14ac:dyDescent="0.25">
      <c r="B35" s="207" t="s">
        <v>752</v>
      </c>
      <c r="C35" s="621" t="s">
        <v>2</v>
      </c>
      <c r="D35" s="387"/>
      <c r="E35" s="218">
        <v>10240</v>
      </c>
      <c r="F35" s="40">
        <v>7.43661808173018E-2</v>
      </c>
      <c r="G35" s="41">
        <v>176667597.24000001</v>
      </c>
      <c r="H35" s="40">
        <v>7.2419702485073303E-2</v>
      </c>
      <c r="I35" s="208">
        <v>1256</v>
      </c>
      <c r="J35" s="209">
        <v>9186685.3200000003</v>
      </c>
      <c r="K35" s="208">
        <v>8872</v>
      </c>
      <c r="L35" s="209">
        <v>164984849.71000001</v>
      </c>
      <c r="M35" s="208">
        <v>112</v>
      </c>
      <c r="N35" s="209">
        <v>2496062.21</v>
      </c>
      <c r="O35" s="240">
        <v>5775</v>
      </c>
      <c r="P35" s="241">
        <v>113259221.13</v>
      </c>
      <c r="Q35" s="240">
        <v>4465</v>
      </c>
      <c r="R35" s="241">
        <v>63408376.109999999</v>
      </c>
      <c r="S35" s="240">
        <v>10104</v>
      </c>
      <c r="T35" s="241">
        <v>174098177.13999999</v>
      </c>
      <c r="U35" s="240">
        <v>136</v>
      </c>
      <c r="V35" s="241">
        <v>2569420.1</v>
      </c>
    </row>
    <row r="36" spans="2:22" x14ac:dyDescent="0.25">
      <c r="B36" s="94" t="s">
        <v>753</v>
      </c>
      <c r="C36" s="627" t="s">
        <v>2</v>
      </c>
      <c r="D36" s="387"/>
      <c r="E36" s="220">
        <v>5724</v>
      </c>
      <c r="F36" s="223">
        <v>4.1569533105296402E-2</v>
      </c>
      <c r="G36" s="222">
        <v>96091998.980000004</v>
      </c>
      <c r="H36" s="223">
        <v>3.9390098048788999E-2</v>
      </c>
      <c r="I36" s="212">
        <v>765</v>
      </c>
      <c r="J36" s="211">
        <v>5709060.46</v>
      </c>
      <c r="K36" s="212">
        <v>4889</v>
      </c>
      <c r="L36" s="211">
        <v>88865813.180000007</v>
      </c>
      <c r="M36" s="212">
        <v>70</v>
      </c>
      <c r="N36" s="211">
        <v>1517125.34</v>
      </c>
      <c r="O36" s="242">
        <v>3254</v>
      </c>
      <c r="P36" s="222">
        <v>61892287.780000001</v>
      </c>
      <c r="Q36" s="242">
        <v>2470</v>
      </c>
      <c r="R36" s="222">
        <v>34199711.200000003</v>
      </c>
      <c r="S36" s="242">
        <v>5645</v>
      </c>
      <c r="T36" s="222">
        <v>94477633.299999997</v>
      </c>
      <c r="U36" s="242">
        <v>79</v>
      </c>
      <c r="V36" s="222">
        <v>1614365.68</v>
      </c>
    </row>
    <row r="37" spans="2:22" x14ac:dyDescent="0.25">
      <c r="B37" s="207" t="s">
        <v>754</v>
      </c>
      <c r="C37" s="621" t="s">
        <v>2</v>
      </c>
      <c r="D37" s="387"/>
      <c r="E37" s="218">
        <v>12334</v>
      </c>
      <c r="F37" s="40">
        <v>8.9573483808652293E-2</v>
      </c>
      <c r="G37" s="41">
        <v>219689214.93000001</v>
      </c>
      <c r="H37" s="40">
        <v>9.0055153480106995E-2</v>
      </c>
      <c r="I37" s="208">
        <v>1687</v>
      </c>
      <c r="J37" s="209">
        <v>13710489.029999999</v>
      </c>
      <c r="K37" s="208">
        <v>10562</v>
      </c>
      <c r="L37" s="209">
        <v>203789530.50999999</v>
      </c>
      <c r="M37" s="208">
        <v>85</v>
      </c>
      <c r="N37" s="209">
        <v>2189195.39</v>
      </c>
      <c r="O37" s="240">
        <v>6486</v>
      </c>
      <c r="P37" s="241">
        <v>132189533.93000001</v>
      </c>
      <c r="Q37" s="240">
        <v>5848</v>
      </c>
      <c r="R37" s="241">
        <v>87499681</v>
      </c>
      <c r="S37" s="240">
        <v>12221</v>
      </c>
      <c r="T37" s="241">
        <v>217314153.33000001</v>
      </c>
      <c r="U37" s="240">
        <v>113</v>
      </c>
      <c r="V37" s="241">
        <v>2375061.6</v>
      </c>
    </row>
    <row r="38" spans="2:22" x14ac:dyDescent="0.25">
      <c r="B38" s="94" t="s">
        <v>755</v>
      </c>
      <c r="C38" s="627" t="s">
        <v>2</v>
      </c>
      <c r="D38" s="387"/>
      <c r="E38" s="220">
        <v>10128</v>
      </c>
      <c r="F38" s="223">
        <v>7.3552800714612496E-2</v>
      </c>
      <c r="G38" s="222">
        <v>176063880.88999999</v>
      </c>
      <c r="H38" s="223">
        <v>7.2172226665311201E-2</v>
      </c>
      <c r="I38" s="212">
        <v>1348</v>
      </c>
      <c r="J38" s="211">
        <v>10553360.039999999</v>
      </c>
      <c r="K38" s="212">
        <v>8731</v>
      </c>
      <c r="L38" s="211">
        <v>164435003.77000001</v>
      </c>
      <c r="M38" s="212">
        <v>49</v>
      </c>
      <c r="N38" s="211">
        <v>1075517.08</v>
      </c>
      <c r="O38" s="242">
        <v>5663</v>
      </c>
      <c r="P38" s="222">
        <v>113137453.73</v>
      </c>
      <c r="Q38" s="242">
        <v>4465</v>
      </c>
      <c r="R38" s="222">
        <v>62926427.159999996</v>
      </c>
      <c r="S38" s="242">
        <v>10037</v>
      </c>
      <c r="T38" s="222">
        <v>174060532.33000001</v>
      </c>
      <c r="U38" s="242">
        <v>91</v>
      </c>
      <c r="V38" s="222">
        <v>2003348.56</v>
      </c>
    </row>
    <row r="39" spans="2:22" x14ac:dyDescent="0.25">
      <c r="B39" s="213" t="s">
        <v>115</v>
      </c>
      <c r="C39" s="634" t="s">
        <v>2</v>
      </c>
      <c r="D39" s="429"/>
      <c r="E39" s="224">
        <v>137697</v>
      </c>
      <c r="F39" s="225">
        <v>1</v>
      </c>
      <c r="G39" s="226">
        <v>2439496313.54</v>
      </c>
      <c r="H39" s="225">
        <v>1</v>
      </c>
      <c r="I39" s="216">
        <v>19416</v>
      </c>
      <c r="J39" s="217">
        <v>153992430.19</v>
      </c>
      <c r="K39" s="216">
        <v>117511</v>
      </c>
      <c r="L39" s="217">
        <v>2268324066.8899999</v>
      </c>
      <c r="M39" s="216">
        <v>770</v>
      </c>
      <c r="N39" s="217">
        <v>17179816.460000001</v>
      </c>
      <c r="O39" s="243">
        <v>71509</v>
      </c>
      <c r="P39" s="244">
        <v>1466988363.8900001</v>
      </c>
      <c r="Q39" s="243">
        <v>66188</v>
      </c>
      <c r="R39" s="244">
        <v>972507949.64999998</v>
      </c>
      <c r="S39" s="243">
        <v>136403</v>
      </c>
      <c r="T39" s="244">
        <v>2415589904.9699998</v>
      </c>
      <c r="U39" s="243">
        <v>1294</v>
      </c>
      <c r="V39" s="244">
        <v>23906408.57</v>
      </c>
    </row>
    <row r="40" spans="2:22" x14ac:dyDescent="0.25">
      <c r="B40" s="186" t="s">
        <v>2</v>
      </c>
      <c r="C40" s="570" t="s">
        <v>2</v>
      </c>
      <c r="D40" s="387"/>
      <c r="E40" s="187" t="s">
        <v>2</v>
      </c>
      <c r="F40" s="187" t="s">
        <v>2</v>
      </c>
      <c r="G40" s="187" t="s">
        <v>2</v>
      </c>
      <c r="H40" s="187" t="s">
        <v>2</v>
      </c>
      <c r="I40" s="187" t="s">
        <v>2</v>
      </c>
      <c r="J40" s="187" t="s">
        <v>2</v>
      </c>
      <c r="K40" s="187" t="s">
        <v>2</v>
      </c>
      <c r="L40" s="187" t="s">
        <v>2</v>
      </c>
      <c r="M40" s="187" t="s">
        <v>2</v>
      </c>
      <c r="N40" s="187" t="s">
        <v>2</v>
      </c>
      <c r="O40" s="187" t="s">
        <v>2</v>
      </c>
      <c r="P40" s="187" t="s">
        <v>2</v>
      </c>
      <c r="Q40" s="187" t="s">
        <v>2</v>
      </c>
      <c r="R40" s="187" t="s">
        <v>2</v>
      </c>
      <c r="S40" s="187" t="s">
        <v>2</v>
      </c>
      <c r="T40" s="187" t="s">
        <v>2</v>
      </c>
      <c r="U40" s="187" t="s">
        <v>2</v>
      </c>
      <c r="V40" s="187" t="s">
        <v>2</v>
      </c>
    </row>
    <row r="41" spans="2:22" x14ac:dyDescent="0.25">
      <c r="B41" s="49" t="s">
        <v>2</v>
      </c>
      <c r="C41" s="690" t="s">
        <v>2</v>
      </c>
      <c r="D41" s="387"/>
      <c r="E41" s="187" t="s">
        <v>2</v>
      </c>
      <c r="F41" s="187" t="s">
        <v>2</v>
      </c>
      <c r="G41" s="187" t="s">
        <v>2</v>
      </c>
      <c r="H41" s="187" t="s">
        <v>2</v>
      </c>
      <c r="I41" s="187" t="s">
        <v>2</v>
      </c>
      <c r="J41" s="187" t="s">
        <v>2</v>
      </c>
      <c r="K41" s="187" t="s">
        <v>2</v>
      </c>
      <c r="L41" s="187" t="s">
        <v>2</v>
      </c>
      <c r="M41" s="187" t="s">
        <v>2</v>
      </c>
      <c r="N41" s="187" t="s">
        <v>2</v>
      </c>
      <c r="O41" s="187" t="s">
        <v>2</v>
      </c>
      <c r="P41" s="187" t="s">
        <v>2</v>
      </c>
      <c r="Q41" s="187" t="s">
        <v>2</v>
      </c>
      <c r="R41" s="187" t="s">
        <v>2</v>
      </c>
      <c r="S41" s="187" t="s">
        <v>2</v>
      </c>
      <c r="T41" s="187" t="s">
        <v>2</v>
      </c>
      <c r="U41" s="187" t="s">
        <v>2</v>
      </c>
      <c r="V41" s="187" t="s">
        <v>2</v>
      </c>
    </row>
    <row r="42" spans="2:22" x14ac:dyDescent="0.25">
      <c r="B42" s="186" t="s">
        <v>2</v>
      </c>
      <c r="C42" s="570" t="s">
        <v>2</v>
      </c>
      <c r="D42" s="387"/>
      <c r="E42" s="187" t="s">
        <v>2</v>
      </c>
      <c r="F42" s="187" t="s">
        <v>2</v>
      </c>
      <c r="G42" s="187" t="s">
        <v>2</v>
      </c>
      <c r="H42" s="187" t="s">
        <v>2</v>
      </c>
      <c r="I42" s="187" t="s">
        <v>2</v>
      </c>
      <c r="J42" s="187" t="s">
        <v>2</v>
      </c>
      <c r="K42" s="187" t="s">
        <v>2</v>
      </c>
      <c r="L42" s="187" t="s">
        <v>2</v>
      </c>
      <c r="M42" s="187" t="s">
        <v>2</v>
      </c>
      <c r="N42" s="187" t="s">
        <v>2</v>
      </c>
      <c r="O42" s="187" t="s">
        <v>2</v>
      </c>
      <c r="P42" s="187" t="s">
        <v>2</v>
      </c>
      <c r="Q42" s="187" t="s">
        <v>2</v>
      </c>
      <c r="R42" s="187" t="s">
        <v>2</v>
      </c>
      <c r="S42" s="187" t="s">
        <v>2</v>
      </c>
      <c r="T42" s="187" t="s">
        <v>2</v>
      </c>
      <c r="U42" s="187" t="s">
        <v>2</v>
      </c>
      <c r="V42" s="187" t="s">
        <v>2</v>
      </c>
    </row>
    <row r="43" spans="2:22" x14ac:dyDescent="0.25">
      <c r="B43" s="239" t="s">
        <v>2</v>
      </c>
      <c r="C43" s="687" t="s">
        <v>2</v>
      </c>
      <c r="D43" s="387"/>
      <c r="E43" s="693" t="s">
        <v>678</v>
      </c>
      <c r="F43" s="585"/>
      <c r="G43" s="585"/>
      <c r="H43" s="586"/>
      <c r="I43" s="567" t="s">
        <v>609</v>
      </c>
      <c r="J43" s="429"/>
      <c r="K43" s="429"/>
      <c r="L43" s="429"/>
      <c r="M43" s="429"/>
      <c r="N43" s="430"/>
      <c r="O43" s="567" t="s">
        <v>108</v>
      </c>
      <c r="P43" s="429"/>
      <c r="Q43" s="429"/>
      <c r="R43" s="430"/>
      <c r="S43" s="567" t="s">
        <v>610</v>
      </c>
      <c r="T43" s="429"/>
      <c r="U43" s="429"/>
      <c r="V43" s="430"/>
    </row>
    <row r="44" spans="2:22" ht="18" customHeight="1" x14ac:dyDescent="0.25">
      <c r="C44" s="687" t="s">
        <v>2</v>
      </c>
      <c r="D44" s="387"/>
      <c r="E44" s="689" t="s">
        <v>2</v>
      </c>
      <c r="F44" s="387"/>
      <c r="G44" s="387"/>
      <c r="H44" s="397"/>
      <c r="I44" s="567" t="s">
        <v>611</v>
      </c>
      <c r="J44" s="430"/>
      <c r="K44" s="567" t="s">
        <v>612</v>
      </c>
      <c r="L44" s="430"/>
      <c r="M44" s="567" t="s">
        <v>613</v>
      </c>
      <c r="N44" s="430"/>
      <c r="O44" s="567" t="s">
        <v>614</v>
      </c>
      <c r="P44" s="430"/>
      <c r="Q44" s="567" t="s">
        <v>615</v>
      </c>
      <c r="R44" s="430"/>
      <c r="S44" s="567" t="s">
        <v>616</v>
      </c>
      <c r="T44" s="430"/>
      <c r="U44" s="567" t="s">
        <v>617</v>
      </c>
      <c r="V44" s="430"/>
    </row>
    <row r="45" spans="2:22" ht="60" x14ac:dyDescent="0.25">
      <c r="B45" s="436" t="s">
        <v>756</v>
      </c>
      <c r="C45" s="429"/>
      <c r="D45" s="430"/>
      <c r="E45" s="37" t="s">
        <v>619</v>
      </c>
      <c r="F45" s="37" t="s">
        <v>110</v>
      </c>
      <c r="G45" s="37" t="s">
        <v>111</v>
      </c>
      <c r="H45" s="37" t="s">
        <v>630</v>
      </c>
      <c r="I45" s="188" t="s">
        <v>619</v>
      </c>
      <c r="J45" s="188" t="s">
        <v>111</v>
      </c>
      <c r="K45" s="188" t="s">
        <v>619</v>
      </c>
      <c r="L45" s="188" t="s">
        <v>111</v>
      </c>
      <c r="M45" s="188" t="s">
        <v>619</v>
      </c>
      <c r="N45" s="188" t="s">
        <v>111</v>
      </c>
      <c r="O45" s="188" t="s">
        <v>619</v>
      </c>
      <c r="P45" s="188" t="s">
        <v>111</v>
      </c>
      <c r="Q45" s="188" t="s">
        <v>619</v>
      </c>
      <c r="R45" s="188" t="s">
        <v>111</v>
      </c>
      <c r="S45" s="188" t="s">
        <v>619</v>
      </c>
      <c r="T45" s="188" t="s">
        <v>111</v>
      </c>
      <c r="U45" s="188" t="s">
        <v>619</v>
      </c>
      <c r="V45" s="188" t="s">
        <v>111</v>
      </c>
    </row>
    <row r="46" spans="2:22" x14ac:dyDescent="0.25">
      <c r="B46" s="207" t="s">
        <v>757</v>
      </c>
      <c r="C46" s="621" t="s">
        <v>2</v>
      </c>
      <c r="D46" s="387"/>
      <c r="E46" s="218">
        <v>2687</v>
      </c>
      <c r="F46" s="40">
        <v>1.9513860142196301E-2</v>
      </c>
      <c r="G46" s="41">
        <v>34502890.539999999</v>
      </c>
      <c r="H46" s="40">
        <v>1.4143448526032901E-2</v>
      </c>
      <c r="I46" s="208">
        <v>0</v>
      </c>
      <c r="J46" s="209">
        <v>0</v>
      </c>
      <c r="K46" s="208">
        <v>2671</v>
      </c>
      <c r="L46" s="209">
        <v>34302799.390000001</v>
      </c>
      <c r="M46" s="208">
        <v>16</v>
      </c>
      <c r="N46" s="209">
        <v>200091.15</v>
      </c>
      <c r="O46" s="240">
        <v>1563</v>
      </c>
      <c r="P46" s="241">
        <v>21399738.280000001</v>
      </c>
      <c r="Q46" s="240">
        <v>1124</v>
      </c>
      <c r="R46" s="241">
        <v>13103152.26</v>
      </c>
      <c r="S46" s="240">
        <v>2671</v>
      </c>
      <c r="T46" s="241">
        <v>34184508.219999999</v>
      </c>
      <c r="U46" s="240">
        <v>16</v>
      </c>
      <c r="V46" s="241">
        <v>318382.32</v>
      </c>
    </row>
    <row r="47" spans="2:22" x14ac:dyDescent="0.25">
      <c r="B47" s="94" t="s">
        <v>758</v>
      </c>
      <c r="C47" s="627" t="s">
        <v>2</v>
      </c>
      <c r="D47" s="387"/>
      <c r="E47" s="220">
        <v>7650</v>
      </c>
      <c r="F47" s="223">
        <v>5.55567659426131E-2</v>
      </c>
      <c r="G47" s="222">
        <v>89762261.5</v>
      </c>
      <c r="H47" s="223">
        <v>3.6795407724861097E-2</v>
      </c>
      <c r="I47" s="212">
        <v>0</v>
      </c>
      <c r="J47" s="211">
        <v>0</v>
      </c>
      <c r="K47" s="212">
        <v>7599</v>
      </c>
      <c r="L47" s="211">
        <v>89169740.840000004</v>
      </c>
      <c r="M47" s="212">
        <v>51</v>
      </c>
      <c r="N47" s="211">
        <v>592520.66</v>
      </c>
      <c r="O47" s="242">
        <v>4499</v>
      </c>
      <c r="P47" s="222">
        <v>56737105.759999998</v>
      </c>
      <c r="Q47" s="242">
        <v>3151</v>
      </c>
      <c r="R47" s="222">
        <v>33025155.739999998</v>
      </c>
      <c r="S47" s="242">
        <v>7594</v>
      </c>
      <c r="T47" s="222">
        <v>88818282.409999996</v>
      </c>
      <c r="U47" s="242">
        <v>56</v>
      </c>
      <c r="V47" s="222">
        <v>943979.09</v>
      </c>
    </row>
    <row r="48" spans="2:22" x14ac:dyDescent="0.25">
      <c r="B48" s="207" t="s">
        <v>759</v>
      </c>
      <c r="C48" s="621" t="s">
        <v>2</v>
      </c>
      <c r="D48" s="387"/>
      <c r="E48" s="218">
        <v>6635</v>
      </c>
      <c r="F48" s="40">
        <v>4.8185508761991902E-2</v>
      </c>
      <c r="G48" s="41">
        <v>88459169.709999993</v>
      </c>
      <c r="H48" s="40">
        <v>3.6261243445633702E-2</v>
      </c>
      <c r="I48" s="208">
        <v>0</v>
      </c>
      <c r="J48" s="209">
        <v>0</v>
      </c>
      <c r="K48" s="208">
        <v>6589</v>
      </c>
      <c r="L48" s="209">
        <v>87838941.329999998</v>
      </c>
      <c r="M48" s="208">
        <v>46</v>
      </c>
      <c r="N48" s="209">
        <v>620228.38</v>
      </c>
      <c r="O48" s="240">
        <v>3718</v>
      </c>
      <c r="P48" s="241">
        <v>54869614.030000001</v>
      </c>
      <c r="Q48" s="240">
        <v>2917</v>
      </c>
      <c r="R48" s="241">
        <v>33589555.68</v>
      </c>
      <c r="S48" s="240">
        <v>6590</v>
      </c>
      <c r="T48" s="241">
        <v>87581581.400000006</v>
      </c>
      <c r="U48" s="240">
        <v>45</v>
      </c>
      <c r="V48" s="241">
        <v>877588.31</v>
      </c>
    </row>
    <row r="49" spans="2:22" x14ac:dyDescent="0.25">
      <c r="B49" s="94" t="s">
        <v>760</v>
      </c>
      <c r="C49" s="627" t="s">
        <v>2</v>
      </c>
      <c r="D49" s="387"/>
      <c r="E49" s="220">
        <v>11804</v>
      </c>
      <c r="F49" s="223">
        <v>8.5724452965569298E-2</v>
      </c>
      <c r="G49" s="222">
        <v>148423813.13999999</v>
      </c>
      <c r="H49" s="223">
        <v>6.0841991158666398E-2</v>
      </c>
      <c r="I49" s="212">
        <v>0</v>
      </c>
      <c r="J49" s="211">
        <v>0</v>
      </c>
      <c r="K49" s="212">
        <v>11696</v>
      </c>
      <c r="L49" s="211">
        <v>146936331.84999999</v>
      </c>
      <c r="M49" s="212">
        <v>108</v>
      </c>
      <c r="N49" s="211">
        <v>1487481.29</v>
      </c>
      <c r="O49" s="242">
        <v>7223</v>
      </c>
      <c r="P49" s="222">
        <v>97639850.549999997</v>
      </c>
      <c r="Q49" s="242">
        <v>4581</v>
      </c>
      <c r="R49" s="222">
        <v>50783962.590000004</v>
      </c>
      <c r="S49" s="242">
        <v>11719</v>
      </c>
      <c r="T49" s="222">
        <v>147153491.06</v>
      </c>
      <c r="U49" s="242">
        <v>85</v>
      </c>
      <c r="V49" s="222">
        <v>1270322.08</v>
      </c>
    </row>
    <row r="50" spans="2:22" x14ac:dyDescent="0.25">
      <c r="B50" s="207" t="s">
        <v>761</v>
      </c>
      <c r="C50" s="621" t="s">
        <v>2</v>
      </c>
      <c r="D50" s="387"/>
      <c r="E50" s="218">
        <v>13889</v>
      </c>
      <c r="F50" s="40">
        <v>0.10086639505581101</v>
      </c>
      <c r="G50" s="41">
        <v>181706741.47</v>
      </c>
      <c r="H50" s="40">
        <v>7.4485351939852604E-2</v>
      </c>
      <c r="I50" s="208">
        <v>0</v>
      </c>
      <c r="J50" s="209">
        <v>0</v>
      </c>
      <c r="K50" s="208">
        <v>13764</v>
      </c>
      <c r="L50" s="209">
        <v>180002263.88999999</v>
      </c>
      <c r="M50" s="208">
        <v>125</v>
      </c>
      <c r="N50" s="209">
        <v>1704477.58</v>
      </c>
      <c r="O50" s="240">
        <v>8633</v>
      </c>
      <c r="P50" s="241">
        <v>122314740.84999999</v>
      </c>
      <c r="Q50" s="240">
        <v>5256</v>
      </c>
      <c r="R50" s="241">
        <v>59392000.619999997</v>
      </c>
      <c r="S50" s="240">
        <v>13785</v>
      </c>
      <c r="T50" s="241">
        <v>180050184.27000001</v>
      </c>
      <c r="U50" s="240">
        <v>104</v>
      </c>
      <c r="V50" s="241">
        <v>1656557.2</v>
      </c>
    </row>
    <row r="51" spans="2:22" x14ac:dyDescent="0.25">
      <c r="B51" s="94" t="s">
        <v>762</v>
      </c>
      <c r="C51" s="627" t="s">
        <v>2</v>
      </c>
      <c r="D51" s="387"/>
      <c r="E51" s="220">
        <v>16203</v>
      </c>
      <c r="F51" s="223">
        <v>0.117671408963158</v>
      </c>
      <c r="G51" s="222">
        <v>224225197.46000001</v>
      </c>
      <c r="H51" s="223">
        <v>9.1914546546136205E-2</v>
      </c>
      <c r="I51" s="212">
        <v>0</v>
      </c>
      <c r="J51" s="211">
        <v>0</v>
      </c>
      <c r="K51" s="212">
        <v>16056</v>
      </c>
      <c r="L51" s="211">
        <v>221813490.61000001</v>
      </c>
      <c r="M51" s="212">
        <v>147</v>
      </c>
      <c r="N51" s="211">
        <v>2411706.85</v>
      </c>
      <c r="O51" s="242">
        <v>10749</v>
      </c>
      <c r="P51" s="222">
        <v>156789818.72</v>
      </c>
      <c r="Q51" s="242">
        <v>5454</v>
      </c>
      <c r="R51" s="222">
        <v>67435378.739999995</v>
      </c>
      <c r="S51" s="242">
        <v>16084</v>
      </c>
      <c r="T51" s="222">
        <v>222047367.50999999</v>
      </c>
      <c r="U51" s="242">
        <v>119</v>
      </c>
      <c r="V51" s="222">
        <v>2177829.9500000002</v>
      </c>
    </row>
    <row r="52" spans="2:22" x14ac:dyDescent="0.25">
      <c r="B52" s="207" t="s">
        <v>763</v>
      </c>
      <c r="C52" s="621" t="s">
        <v>2</v>
      </c>
      <c r="D52" s="387"/>
      <c r="E52" s="218">
        <v>16835</v>
      </c>
      <c r="F52" s="40">
        <v>0.122261196685476</v>
      </c>
      <c r="G52" s="41">
        <v>230717753.12</v>
      </c>
      <c r="H52" s="40">
        <v>9.4575979409946706E-2</v>
      </c>
      <c r="I52" s="208">
        <v>0</v>
      </c>
      <c r="J52" s="209">
        <v>0</v>
      </c>
      <c r="K52" s="208">
        <v>16732</v>
      </c>
      <c r="L52" s="209">
        <v>228867151.78999999</v>
      </c>
      <c r="M52" s="208">
        <v>103</v>
      </c>
      <c r="N52" s="209">
        <v>1850601.33</v>
      </c>
      <c r="O52" s="240">
        <v>9850</v>
      </c>
      <c r="P52" s="241">
        <v>150037396.99000001</v>
      </c>
      <c r="Q52" s="240">
        <v>6985</v>
      </c>
      <c r="R52" s="241">
        <v>80680356.129999995</v>
      </c>
      <c r="S52" s="240">
        <v>16753</v>
      </c>
      <c r="T52" s="241">
        <v>229208385.80000001</v>
      </c>
      <c r="U52" s="240">
        <v>82</v>
      </c>
      <c r="V52" s="241">
        <v>1509367.32</v>
      </c>
    </row>
    <row r="53" spans="2:22" x14ac:dyDescent="0.25">
      <c r="B53" s="94" t="s">
        <v>764</v>
      </c>
      <c r="C53" s="627" t="s">
        <v>2</v>
      </c>
      <c r="D53" s="387"/>
      <c r="E53" s="220">
        <v>14586</v>
      </c>
      <c r="F53" s="223">
        <v>0.10592823373058199</v>
      </c>
      <c r="G53" s="222">
        <v>211417702</v>
      </c>
      <c r="H53" s="223">
        <v>8.6664489233520395E-2</v>
      </c>
      <c r="I53" s="212">
        <v>0</v>
      </c>
      <c r="J53" s="211">
        <v>0</v>
      </c>
      <c r="K53" s="212">
        <v>14510</v>
      </c>
      <c r="L53" s="211">
        <v>210157018.59999999</v>
      </c>
      <c r="M53" s="212">
        <v>76</v>
      </c>
      <c r="N53" s="211">
        <v>1260683.3999999999</v>
      </c>
      <c r="O53" s="242">
        <v>8857</v>
      </c>
      <c r="P53" s="222">
        <v>146726375.61000001</v>
      </c>
      <c r="Q53" s="242">
        <v>5729</v>
      </c>
      <c r="R53" s="222">
        <v>64691326.390000001</v>
      </c>
      <c r="S53" s="242">
        <v>14514</v>
      </c>
      <c r="T53" s="222">
        <v>210153612.69</v>
      </c>
      <c r="U53" s="242">
        <v>72</v>
      </c>
      <c r="V53" s="222">
        <v>1264089.31</v>
      </c>
    </row>
    <row r="54" spans="2:22" x14ac:dyDescent="0.25">
      <c r="B54" s="207" t="s">
        <v>765</v>
      </c>
      <c r="C54" s="621" t="s">
        <v>2</v>
      </c>
      <c r="D54" s="387"/>
      <c r="E54" s="218">
        <v>18493</v>
      </c>
      <c r="F54" s="40">
        <v>0.13430212713421499</v>
      </c>
      <c r="G54" s="41">
        <v>264033718.34999999</v>
      </c>
      <c r="H54" s="40">
        <v>0.108232882699813</v>
      </c>
      <c r="I54" s="208">
        <v>0</v>
      </c>
      <c r="J54" s="209">
        <v>0</v>
      </c>
      <c r="K54" s="208">
        <v>18437</v>
      </c>
      <c r="L54" s="209">
        <v>263030272.53</v>
      </c>
      <c r="M54" s="208">
        <v>56</v>
      </c>
      <c r="N54" s="209">
        <v>1003445.82</v>
      </c>
      <c r="O54" s="240">
        <v>9884</v>
      </c>
      <c r="P54" s="241">
        <v>159065457.68000001</v>
      </c>
      <c r="Q54" s="240">
        <v>8609</v>
      </c>
      <c r="R54" s="241">
        <v>104968260.67</v>
      </c>
      <c r="S54" s="240">
        <v>18420</v>
      </c>
      <c r="T54" s="241">
        <v>262504809.53</v>
      </c>
      <c r="U54" s="240">
        <v>73</v>
      </c>
      <c r="V54" s="241">
        <v>1528908.82</v>
      </c>
    </row>
    <row r="55" spans="2:22" x14ac:dyDescent="0.25">
      <c r="B55" s="94" t="s">
        <v>766</v>
      </c>
      <c r="C55" s="627" t="s">
        <v>2</v>
      </c>
      <c r="D55" s="387"/>
      <c r="E55" s="220">
        <v>3266</v>
      </c>
      <c r="F55" s="223">
        <v>2.3718744780205799E-2</v>
      </c>
      <c r="G55" s="222">
        <v>48250303.789999999</v>
      </c>
      <c r="H55" s="223">
        <v>1.9778797583007199E-2</v>
      </c>
      <c r="I55" s="212">
        <v>0</v>
      </c>
      <c r="J55" s="211">
        <v>0</v>
      </c>
      <c r="K55" s="212">
        <v>3251</v>
      </c>
      <c r="L55" s="211">
        <v>47991171.630000003</v>
      </c>
      <c r="M55" s="212">
        <v>15</v>
      </c>
      <c r="N55" s="211">
        <v>259132.16</v>
      </c>
      <c r="O55" s="242">
        <v>1965</v>
      </c>
      <c r="P55" s="222">
        <v>30820623.129999999</v>
      </c>
      <c r="Q55" s="242">
        <v>1301</v>
      </c>
      <c r="R55" s="222">
        <v>17429680.66</v>
      </c>
      <c r="S55" s="242">
        <v>3246</v>
      </c>
      <c r="T55" s="222">
        <v>47888704.109999999</v>
      </c>
      <c r="U55" s="242">
        <v>20</v>
      </c>
      <c r="V55" s="222">
        <v>361599.68</v>
      </c>
    </row>
    <row r="56" spans="2:22" x14ac:dyDescent="0.25">
      <c r="B56" s="207" t="s">
        <v>767</v>
      </c>
      <c r="C56" s="621" t="s">
        <v>2</v>
      </c>
      <c r="D56" s="387"/>
      <c r="E56" s="218">
        <v>20</v>
      </c>
      <c r="F56" s="40">
        <v>1.4524644690879301E-4</v>
      </c>
      <c r="G56" s="41">
        <v>663878.22</v>
      </c>
      <c r="H56" s="40">
        <v>2.7213741472584301E-4</v>
      </c>
      <c r="I56" s="208">
        <v>0</v>
      </c>
      <c r="J56" s="209">
        <v>0</v>
      </c>
      <c r="K56" s="208">
        <v>20</v>
      </c>
      <c r="L56" s="209">
        <v>663878.22</v>
      </c>
      <c r="M56" s="208">
        <v>0</v>
      </c>
      <c r="N56" s="209">
        <v>0</v>
      </c>
      <c r="O56" s="240">
        <v>20</v>
      </c>
      <c r="P56" s="241">
        <v>663878.22</v>
      </c>
      <c r="Q56" s="240">
        <v>0</v>
      </c>
      <c r="R56" s="241">
        <v>0</v>
      </c>
      <c r="S56" s="240">
        <v>20</v>
      </c>
      <c r="T56" s="241">
        <v>663878.22</v>
      </c>
      <c r="U56" s="240">
        <v>0</v>
      </c>
      <c r="V56" s="241">
        <v>0</v>
      </c>
    </row>
    <row r="57" spans="2:22" x14ac:dyDescent="0.25">
      <c r="B57" s="94" t="s">
        <v>768</v>
      </c>
      <c r="C57" s="627" t="s">
        <v>2</v>
      </c>
      <c r="D57" s="387"/>
      <c r="E57" s="220">
        <v>4</v>
      </c>
      <c r="F57" s="223">
        <v>2.9049289381758501E-5</v>
      </c>
      <c r="G57" s="222">
        <v>130444.86</v>
      </c>
      <c r="H57" s="223">
        <v>5.34720463712072E-5</v>
      </c>
      <c r="I57" s="212">
        <v>0</v>
      </c>
      <c r="J57" s="211">
        <v>0</v>
      </c>
      <c r="K57" s="212">
        <v>4</v>
      </c>
      <c r="L57" s="211">
        <v>130444.86</v>
      </c>
      <c r="M57" s="212">
        <v>0</v>
      </c>
      <c r="N57" s="211">
        <v>0</v>
      </c>
      <c r="O57" s="242">
        <v>4</v>
      </c>
      <c r="P57" s="222">
        <v>130444.86</v>
      </c>
      <c r="Q57" s="242">
        <v>0</v>
      </c>
      <c r="R57" s="222">
        <v>0</v>
      </c>
      <c r="S57" s="242">
        <v>4</v>
      </c>
      <c r="T57" s="222">
        <v>130444.86</v>
      </c>
      <c r="U57" s="242">
        <v>0</v>
      </c>
      <c r="V57" s="222">
        <v>0</v>
      </c>
    </row>
    <row r="58" spans="2:22" x14ac:dyDescent="0.25">
      <c r="B58" s="207" t="s">
        <v>769</v>
      </c>
      <c r="C58" s="621" t="s">
        <v>2</v>
      </c>
      <c r="D58" s="387"/>
      <c r="E58" s="218">
        <v>0</v>
      </c>
      <c r="F58" s="40">
        <v>0</v>
      </c>
      <c r="G58" s="41">
        <v>0</v>
      </c>
      <c r="H58" s="40">
        <v>0</v>
      </c>
      <c r="I58" s="208">
        <v>0</v>
      </c>
      <c r="J58" s="209">
        <v>0</v>
      </c>
      <c r="K58" s="208">
        <v>0</v>
      </c>
      <c r="L58" s="209">
        <v>0</v>
      </c>
      <c r="M58" s="208">
        <v>0</v>
      </c>
      <c r="N58" s="209">
        <v>0</v>
      </c>
      <c r="O58" s="240">
        <v>0</v>
      </c>
      <c r="P58" s="241">
        <v>0</v>
      </c>
      <c r="Q58" s="240">
        <v>0</v>
      </c>
      <c r="R58" s="241">
        <v>0</v>
      </c>
      <c r="S58" s="240">
        <v>0</v>
      </c>
      <c r="T58" s="241">
        <v>0</v>
      </c>
      <c r="U58" s="240">
        <v>0</v>
      </c>
      <c r="V58" s="241">
        <v>0</v>
      </c>
    </row>
    <row r="59" spans="2:22" x14ac:dyDescent="0.25">
      <c r="B59" s="213" t="s">
        <v>115</v>
      </c>
      <c r="C59" s="634" t="s">
        <v>2</v>
      </c>
      <c r="D59" s="429"/>
      <c r="E59" s="224">
        <v>112072</v>
      </c>
      <c r="F59" s="225">
        <v>0.81390298989811005</v>
      </c>
      <c r="G59" s="226">
        <v>1522293874.1600001</v>
      </c>
      <c r="H59" s="225">
        <v>0.62401974772856705</v>
      </c>
      <c r="I59" s="216">
        <v>0</v>
      </c>
      <c r="J59" s="217">
        <v>0</v>
      </c>
      <c r="K59" s="216">
        <v>111329</v>
      </c>
      <c r="L59" s="217">
        <v>1510903505.54</v>
      </c>
      <c r="M59" s="216">
        <v>743</v>
      </c>
      <c r="N59" s="217">
        <v>11390368.619999999</v>
      </c>
      <c r="O59" s="243">
        <v>66965</v>
      </c>
      <c r="P59" s="244">
        <v>997195044.67999995</v>
      </c>
      <c r="Q59" s="243">
        <v>45107</v>
      </c>
      <c r="R59" s="244">
        <v>525098829.48000002</v>
      </c>
      <c r="S59" s="243">
        <v>111400</v>
      </c>
      <c r="T59" s="244">
        <v>1510385250.0799999</v>
      </c>
      <c r="U59" s="243">
        <v>672</v>
      </c>
      <c r="V59" s="244">
        <v>11908624.08</v>
      </c>
    </row>
    <row r="60" spans="2:22" x14ac:dyDescent="0.25">
      <c r="B60" s="186" t="s">
        <v>2</v>
      </c>
      <c r="C60" s="570" t="s">
        <v>2</v>
      </c>
      <c r="D60" s="387"/>
      <c r="E60" s="187" t="s">
        <v>2</v>
      </c>
      <c r="F60" s="187" t="s">
        <v>2</v>
      </c>
      <c r="G60" s="187" t="s">
        <v>2</v>
      </c>
      <c r="H60" s="187" t="s">
        <v>2</v>
      </c>
      <c r="I60" s="187" t="s">
        <v>2</v>
      </c>
      <c r="J60" s="187" t="s">
        <v>2</v>
      </c>
      <c r="K60" s="187" t="s">
        <v>2</v>
      </c>
      <c r="L60" s="187" t="s">
        <v>2</v>
      </c>
      <c r="M60" s="187" t="s">
        <v>2</v>
      </c>
      <c r="N60" s="187" t="s">
        <v>2</v>
      </c>
      <c r="O60" s="187" t="s">
        <v>2</v>
      </c>
      <c r="P60" s="187" t="s">
        <v>2</v>
      </c>
      <c r="Q60" s="187" t="s">
        <v>2</v>
      </c>
      <c r="R60" s="187" t="s">
        <v>2</v>
      </c>
      <c r="S60" s="187" t="s">
        <v>2</v>
      </c>
      <c r="T60" s="187" t="s">
        <v>2</v>
      </c>
      <c r="U60" s="187" t="s">
        <v>2</v>
      </c>
      <c r="V60" s="187" t="s">
        <v>2</v>
      </c>
    </row>
    <row r="61" spans="2:22" x14ac:dyDescent="0.25">
      <c r="B61" s="49" t="s">
        <v>2</v>
      </c>
      <c r="C61" s="690" t="s">
        <v>2</v>
      </c>
      <c r="D61" s="387"/>
      <c r="E61" s="187" t="s">
        <v>2</v>
      </c>
      <c r="F61" s="187" t="s">
        <v>2</v>
      </c>
      <c r="G61" s="187" t="s">
        <v>2</v>
      </c>
      <c r="H61" s="187" t="s">
        <v>2</v>
      </c>
      <c r="I61" s="187" t="s">
        <v>2</v>
      </c>
      <c r="J61" s="187" t="s">
        <v>2</v>
      </c>
      <c r="K61" s="187" t="s">
        <v>2</v>
      </c>
      <c r="L61" s="187" t="s">
        <v>2</v>
      </c>
      <c r="M61" s="187" t="s">
        <v>2</v>
      </c>
      <c r="N61" s="187" t="s">
        <v>2</v>
      </c>
      <c r="O61" s="187" t="s">
        <v>2</v>
      </c>
      <c r="P61" s="187" t="s">
        <v>2</v>
      </c>
      <c r="Q61" s="187" t="s">
        <v>2</v>
      </c>
      <c r="R61" s="187" t="s">
        <v>2</v>
      </c>
      <c r="S61" s="187" t="s">
        <v>2</v>
      </c>
      <c r="T61" s="187" t="s">
        <v>2</v>
      </c>
      <c r="U61" s="187" t="s">
        <v>2</v>
      </c>
      <c r="V61" s="187" t="s">
        <v>2</v>
      </c>
    </row>
  </sheetData>
  <mergeCells count="97">
    <mergeCell ref="C60:D60"/>
    <mergeCell ref="C61:D61"/>
    <mergeCell ref="C55:D55"/>
    <mergeCell ref="C56:D56"/>
    <mergeCell ref="C57:D57"/>
    <mergeCell ref="C58:D58"/>
    <mergeCell ref="C59:D59"/>
    <mergeCell ref="C50:D50"/>
    <mergeCell ref="C51:D51"/>
    <mergeCell ref="C52:D52"/>
    <mergeCell ref="C53:D53"/>
    <mergeCell ref="C54:D54"/>
    <mergeCell ref="B45:D45"/>
    <mergeCell ref="C46:D46"/>
    <mergeCell ref="C47:D47"/>
    <mergeCell ref="C48:D48"/>
    <mergeCell ref="C49:D49"/>
    <mergeCell ref="I43:N43"/>
    <mergeCell ref="O43:R43"/>
    <mergeCell ref="S43:V43"/>
    <mergeCell ref="C44:D44"/>
    <mergeCell ref="E44:H44"/>
    <mergeCell ref="I44:J44"/>
    <mergeCell ref="K44:L44"/>
    <mergeCell ref="M44:N44"/>
    <mergeCell ref="O44:P44"/>
    <mergeCell ref="Q44:R44"/>
    <mergeCell ref="S44:T44"/>
    <mergeCell ref="U44:V44"/>
    <mergeCell ref="C40:D40"/>
    <mergeCell ref="C41:D41"/>
    <mergeCell ref="C42:D42"/>
    <mergeCell ref="C43:D43"/>
    <mergeCell ref="E43:H43"/>
    <mergeCell ref="C35:D35"/>
    <mergeCell ref="C36:D36"/>
    <mergeCell ref="C37:D37"/>
    <mergeCell ref="C38:D38"/>
    <mergeCell ref="C39:D39"/>
    <mergeCell ref="C30:D30"/>
    <mergeCell ref="C31:D31"/>
    <mergeCell ref="C32:D32"/>
    <mergeCell ref="C33:D33"/>
    <mergeCell ref="C34:D34"/>
    <mergeCell ref="B25:D25"/>
    <mergeCell ref="C26:D26"/>
    <mergeCell ref="C27:D27"/>
    <mergeCell ref="C28:D28"/>
    <mergeCell ref="C29:D29"/>
    <mergeCell ref="E23:H23"/>
    <mergeCell ref="I23:N23"/>
    <mergeCell ref="O23:R23"/>
    <mergeCell ref="S23:V23"/>
    <mergeCell ref="C24:D24"/>
    <mergeCell ref="E24:H24"/>
    <mergeCell ref="I24:J24"/>
    <mergeCell ref="K24:L24"/>
    <mergeCell ref="M24:N24"/>
    <mergeCell ref="O24:P24"/>
    <mergeCell ref="Q24:R24"/>
    <mergeCell ref="S24:T24"/>
    <mergeCell ref="U24:V24"/>
    <mergeCell ref="C19:D19"/>
    <mergeCell ref="C20:D20"/>
    <mergeCell ref="C21:D21"/>
    <mergeCell ref="C22:D22"/>
    <mergeCell ref="C23:D23"/>
    <mergeCell ref="C14:D14"/>
    <mergeCell ref="C15:D15"/>
    <mergeCell ref="C16:D16"/>
    <mergeCell ref="C17:D17"/>
    <mergeCell ref="C18:D18"/>
    <mergeCell ref="B9:D9"/>
    <mergeCell ref="C10:D10"/>
    <mergeCell ref="C11:D11"/>
    <mergeCell ref="C12:D12"/>
    <mergeCell ref="C13:D13"/>
    <mergeCell ref="S7:V7"/>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X1"/>
    <mergeCell ref="D2:X2"/>
    <mergeCell ref="D3:X3"/>
    <mergeCell ref="B4:W4"/>
  </mergeCells>
  <pageMargins left="0.25" right="0.25" top="0.25" bottom="0.25" header="0.25" footer="0.25"/>
  <pageSetup orientation="portrait" horizontalDpi="300" verticalDpi="300"/>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4"/>
  <sheetViews>
    <sheetView showGridLines="0" workbookViewId="0">
      <selection activeCell="E19" sqref="E19"/>
    </sheetView>
  </sheetViews>
  <sheetFormatPr defaultRowHeight="15" x14ac:dyDescent="0.25"/>
  <cols>
    <col min="1" max="1" width="1.7109375" customWidth="1"/>
    <col min="2" max="2" width="31" customWidth="1"/>
    <col min="3" max="3" width="0.85546875" customWidth="1"/>
    <col min="4" max="4" width="6" customWidth="1"/>
    <col min="5" max="5" width="27.42578125" customWidth="1"/>
    <col min="6" max="7" width="13.7109375" customWidth="1"/>
    <col min="8" max="8" width="17.7109375" customWidth="1"/>
    <col min="9" max="10" width="13.7109375" customWidth="1"/>
    <col min="11" max="11" width="17.7109375" customWidth="1"/>
    <col min="12" max="12" width="13.7109375" customWidth="1"/>
    <col min="13" max="13" width="17.7109375" customWidth="1"/>
    <col min="14" max="14" width="13.7109375" customWidth="1"/>
    <col min="15" max="15" width="17.7109375" customWidth="1"/>
    <col min="16" max="16" width="13.7109375" customWidth="1"/>
    <col min="17" max="17" width="17.7109375" customWidth="1"/>
    <col min="18" max="18" width="13.7109375" customWidth="1"/>
    <col min="19" max="19" width="17.7109375" customWidth="1"/>
    <col min="20" max="20" width="13.7109375" customWidth="1"/>
    <col min="21" max="21" width="17.7109375" customWidth="1"/>
    <col min="22" max="22" width="13.7109375" customWidth="1"/>
    <col min="23" max="23" width="17.7109375" customWidth="1"/>
  </cols>
  <sheetData>
    <row r="1" spans="1:23" ht="18" customHeight="1" x14ac:dyDescent="0.25">
      <c r="A1" s="387"/>
      <c r="B1" s="387"/>
      <c r="C1" s="387"/>
      <c r="D1" s="388" t="s">
        <v>0</v>
      </c>
      <c r="E1" s="387"/>
      <c r="F1" s="387"/>
      <c r="G1" s="387"/>
      <c r="H1" s="387"/>
      <c r="I1" s="387"/>
      <c r="J1" s="387"/>
      <c r="K1" s="387"/>
      <c r="L1" s="387"/>
      <c r="M1" s="387"/>
      <c r="N1" s="387"/>
      <c r="O1" s="387"/>
      <c r="P1" s="387"/>
      <c r="Q1" s="387"/>
      <c r="R1" s="387"/>
      <c r="S1" s="387"/>
      <c r="T1" s="387"/>
      <c r="U1" s="387"/>
      <c r="V1" s="387"/>
      <c r="W1" s="387"/>
    </row>
    <row r="2" spans="1:23" ht="18" customHeight="1" x14ac:dyDescent="0.25">
      <c r="A2" s="387"/>
      <c r="B2" s="387"/>
      <c r="C2" s="387"/>
      <c r="D2" s="388" t="s">
        <v>1</v>
      </c>
      <c r="E2" s="387"/>
      <c r="F2" s="387"/>
      <c r="G2" s="387"/>
      <c r="H2" s="387"/>
      <c r="I2" s="387"/>
      <c r="J2" s="387"/>
      <c r="K2" s="387"/>
      <c r="L2" s="387"/>
      <c r="M2" s="387"/>
      <c r="N2" s="387"/>
      <c r="O2" s="387"/>
      <c r="P2" s="387"/>
      <c r="Q2" s="387"/>
      <c r="R2" s="387"/>
      <c r="S2" s="387"/>
      <c r="T2" s="387"/>
      <c r="U2" s="387"/>
      <c r="V2" s="387"/>
      <c r="W2" s="387"/>
    </row>
    <row r="3" spans="1:23" ht="18" customHeight="1" x14ac:dyDescent="0.25">
      <c r="A3" s="387"/>
      <c r="B3" s="387"/>
      <c r="C3" s="387"/>
      <c r="D3" s="388" t="s">
        <v>2</v>
      </c>
      <c r="E3" s="387"/>
      <c r="F3" s="387"/>
      <c r="G3" s="387"/>
      <c r="H3" s="387"/>
      <c r="I3" s="387"/>
      <c r="J3" s="387"/>
      <c r="K3" s="387"/>
      <c r="L3" s="387"/>
      <c r="M3" s="387"/>
      <c r="N3" s="387"/>
      <c r="O3" s="387"/>
      <c r="P3" s="387"/>
      <c r="Q3" s="387"/>
      <c r="R3" s="387"/>
      <c r="S3" s="387"/>
      <c r="T3" s="387"/>
      <c r="U3" s="387"/>
      <c r="V3" s="387"/>
      <c r="W3" s="387"/>
    </row>
    <row r="4" spans="1:23" ht="18" customHeight="1" x14ac:dyDescent="0.25">
      <c r="B4" s="389" t="s">
        <v>770</v>
      </c>
      <c r="C4" s="387"/>
      <c r="D4" s="387"/>
      <c r="E4" s="387"/>
      <c r="F4" s="387"/>
      <c r="G4" s="387"/>
      <c r="H4" s="387"/>
      <c r="I4" s="387"/>
      <c r="J4" s="387"/>
      <c r="K4" s="387"/>
      <c r="L4" s="387"/>
      <c r="M4" s="387"/>
      <c r="N4" s="387"/>
      <c r="O4" s="387"/>
      <c r="P4" s="387"/>
      <c r="Q4" s="387"/>
      <c r="R4" s="387"/>
      <c r="S4" s="387"/>
      <c r="T4" s="387"/>
      <c r="U4" s="387"/>
      <c r="V4" s="387"/>
      <c r="W4" s="387"/>
    </row>
    <row r="5" spans="1:23" ht="3.2" customHeight="1" x14ac:dyDescent="0.25"/>
    <row r="6" spans="1:23" x14ac:dyDescent="0.25">
      <c r="A6" s="186" t="s">
        <v>2</v>
      </c>
      <c r="B6" s="186" t="s">
        <v>2</v>
      </c>
      <c r="C6" s="570" t="s">
        <v>2</v>
      </c>
      <c r="D6" s="387"/>
      <c r="E6" s="79" t="s">
        <v>2</v>
      </c>
      <c r="F6" s="187" t="s">
        <v>2</v>
      </c>
      <c r="G6" s="187" t="s">
        <v>2</v>
      </c>
      <c r="H6" s="187" t="s">
        <v>2</v>
      </c>
      <c r="I6" s="187" t="s">
        <v>2</v>
      </c>
      <c r="J6" s="187" t="s">
        <v>2</v>
      </c>
      <c r="K6" s="187" t="s">
        <v>2</v>
      </c>
      <c r="L6" s="187" t="s">
        <v>2</v>
      </c>
      <c r="M6" s="187" t="s">
        <v>2</v>
      </c>
      <c r="N6" s="187" t="s">
        <v>2</v>
      </c>
      <c r="O6" s="187" t="s">
        <v>2</v>
      </c>
      <c r="P6" s="187" t="s">
        <v>2</v>
      </c>
      <c r="Q6" s="187" t="s">
        <v>2</v>
      </c>
      <c r="R6" s="187" t="s">
        <v>2</v>
      </c>
      <c r="S6" s="187" t="s">
        <v>2</v>
      </c>
      <c r="T6" s="187" t="s">
        <v>2</v>
      </c>
      <c r="U6" s="187" t="s">
        <v>2</v>
      </c>
      <c r="V6" s="187" t="s">
        <v>2</v>
      </c>
      <c r="W6" s="187" t="s">
        <v>2</v>
      </c>
    </row>
    <row r="7" spans="1:23" x14ac:dyDescent="0.25">
      <c r="A7" s="239" t="s">
        <v>2</v>
      </c>
      <c r="B7" s="239" t="s">
        <v>2</v>
      </c>
      <c r="C7" s="687" t="s">
        <v>2</v>
      </c>
      <c r="D7" s="387"/>
      <c r="E7" s="118" t="s">
        <v>2</v>
      </c>
      <c r="F7" s="693" t="s">
        <v>678</v>
      </c>
      <c r="G7" s="585"/>
      <c r="H7" s="585"/>
      <c r="I7" s="586"/>
      <c r="J7" s="567" t="s">
        <v>609</v>
      </c>
      <c r="K7" s="429"/>
      <c r="L7" s="429"/>
      <c r="M7" s="429"/>
      <c r="N7" s="429"/>
      <c r="O7" s="430"/>
      <c r="P7" s="567" t="s">
        <v>108</v>
      </c>
      <c r="Q7" s="429"/>
      <c r="R7" s="429"/>
      <c r="S7" s="430"/>
      <c r="T7" s="567" t="s">
        <v>610</v>
      </c>
      <c r="U7" s="429"/>
      <c r="V7" s="429"/>
      <c r="W7" s="430"/>
    </row>
    <row r="8" spans="1:23" x14ac:dyDescent="0.25">
      <c r="A8" s="246" t="s">
        <v>2</v>
      </c>
      <c r="C8" s="687" t="s">
        <v>2</v>
      </c>
      <c r="D8" s="387"/>
      <c r="E8" s="118" t="s">
        <v>2</v>
      </c>
      <c r="F8" s="689" t="s">
        <v>2</v>
      </c>
      <c r="G8" s="387"/>
      <c r="H8" s="387"/>
      <c r="I8" s="397"/>
      <c r="J8" s="567" t="s">
        <v>611</v>
      </c>
      <c r="K8" s="430"/>
      <c r="L8" s="567" t="s">
        <v>612</v>
      </c>
      <c r="M8" s="430"/>
      <c r="N8" s="567" t="s">
        <v>613</v>
      </c>
      <c r="O8" s="430"/>
      <c r="P8" s="567" t="s">
        <v>614</v>
      </c>
      <c r="Q8" s="430"/>
      <c r="R8" s="567" t="s">
        <v>615</v>
      </c>
      <c r="S8" s="430"/>
      <c r="T8" s="567" t="s">
        <v>616</v>
      </c>
      <c r="U8" s="430"/>
      <c r="V8" s="567" t="s">
        <v>617</v>
      </c>
      <c r="W8" s="430"/>
    </row>
    <row r="9" spans="1:23" ht="60" x14ac:dyDescent="0.25">
      <c r="A9" s="181" t="s">
        <v>2</v>
      </c>
      <c r="B9" s="436" t="s">
        <v>771</v>
      </c>
      <c r="C9" s="429"/>
      <c r="D9" s="430"/>
      <c r="E9" s="36" t="s">
        <v>772</v>
      </c>
      <c r="F9" s="37" t="s">
        <v>619</v>
      </c>
      <c r="G9" s="37" t="s">
        <v>110</v>
      </c>
      <c r="H9" s="37" t="s">
        <v>111</v>
      </c>
      <c r="I9" s="37" t="s">
        <v>630</v>
      </c>
      <c r="J9" s="188" t="s">
        <v>619</v>
      </c>
      <c r="K9" s="188" t="s">
        <v>111</v>
      </c>
      <c r="L9" s="188" t="s">
        <v>619</v>
      </c>
      <c r="M9" s="188" t="s">
        <v>111</v>
      </c>
      <c r="N9" s="188" t="s">
        <v>619</v>
      </c>
      <c r="O9" s="188" t="s">
        <v>111</v>
      </c>
      <c r="P9" s="188" t="s">
        <v>619</v>
      </c>
      <c r="Q9" s="188" t="s">
        <v>111</v>
      </c>
      <c r="R9" s="188" t="s">
        <v>619</v>
      </c>
      <c r="S9" s="188" t="s">
        <v>111</v>
      </c>
      <c r="T9" s="188" t="s">
        <v>619</v>
      </c>
      <c r="U9" s="188" t="s">
        <v>111</v>
      </c>
      <c r="V9" s="188" t="s">
        <v>619</v>
      </c>
      <c r="W9" s="188" t="s">
        <v>111</v>
      </c>
    </row>
    <row r="10" spans="1:23" x14ac:dyDescent="0.25">
      <c r="B10" s="207" t="s">
        <v>733</v>
      </c>
      <c r="C10" s="621" t="s">
        <v>2</v>
      </c>
      <c r="D10" s="387"/>
      <c r="E10" s="207" t="s">
        <v>773</v>
      </c>
      <c r="F10" s="218">
        <v>8404</v>
      </c>
      <c r="G10" s="40">
        <v>6.1032556991074599E-2</v>
      </c>
      <c r="H10" s="41">
        <v>121075087.97</v>
      </c>
      <c r="I10" s="40">
        <v>4.9631183001996697E-2</v>
      </c>
      <c r="J10" s="208">
        <v>618</v>
      </c>
      <c r="K10" s="209">
        <v>3811379.52</v>
      </c>
      <c r="L10" s="208">
        <v>7786</v>
      </c>
      <c r="M10" s="209">
        <v>117263708.45</v>
      </c>
      <c r="N10" s="208">
        <v>0</v>
      </c>
      <c r="O10" s="209">
        <v>0</v>
      </c>
      <c r="P10" s="240">
        <v>4903</v>
      </c>
      <c r="Q10" s="241">
        <v>78684080.159999996</v>
      </c>
      <c r="R10" s="240">
        <v>3501</v>
      </c>
      <c r="S10" s="241">
        <v>42391007.810000002</v>
      </c>
      <c r="T10" s="240">
        <v>8391</v>
      </c>
      <c r="U10" s="241">
        <v>120850247.51000001</v>
      </c>
      <c r="V10" s="240">
        <v>13</v>
      </c>
      <c r="W10" s="241">
        <v>224840.46</v>
      </c>
    </row>
    <row r="11" spans="1:23" x14ac:dyDescent="0.25">
      <c r="B11" s="94" t="s">
        <v>733</v>
      </c>
      <c r="C11" s="627" t="s">
        <v>2</v>
      </c>
      <c r="D11" s="387"/>
      <c r="E11" s="94" t="s">
        <v>774</v>
      </c>
      <c r="F11" s="220">
        <v>7044</v>
      </c>
      <c r="G11" s="223">
        <v>5.1155798601276697E-2</v>
      </c>
      <c r="H11" s="222">
        <v>124736309.48</v>
      </c>
      <c r="I11" s="223">
        <v>5.1131993431460798E-2</v>
      </c>
      <c r="J11" s="208">
        <v>726</v>
      </c>
      <c r="K11" s="209">
        <v>5399833.6799999997</v>
      </c>
      <c r="L11" s="208">
        <v>6318</v>
      </c>
      <c r="M11" s="209">
        <v>119336475.8</v>
      </c>
      <c r="N11" s="208">
        <v>0</v>
      </c>
      <c r="O11" s="209">
        <v>0</v>
      </c>
      <c r="P11" s="240">
        <v>3598</v>
      </c>
      <c r="Q11" s="241">
        <v>75603330.530000001</v>
      </c>
      <c r="R11" s="240">
        <v>3446</v>
      </c>
      <c r="S11" s="241">
        <v>49132978.950000003</v>
      </c>
      <c r="T11" s="240">
        <v>7037</v>
      </c>
      <c r="U11" s="241">
        <v>124598743.56</v>
      </c>
      <c r="V11" s="240">
        <v>7</v>
      </c>
      <c r="W11" s="241">
        <v>137565.92000000001</v>
      </c>
    </row>
    <row r="12" spans="1:23" x14ac:dyDescent="0.25">
      <c r="B12" s="207" t="s">
        <v>733</v>
      </c>
      <c r="C12" s="621" t="s">
        <v>2</v>
      </c>
      <c r="D12" s="387"/>
      <c r="E12" s="207" t="s">
        <v>775</v>
      </c>
      <c r="F12" s="218">
        <v>2201</v>
      </c>
      <c r="G12" s="40">
        <v>1.59843714823126E-2</v>
      </c>
      <c r="H12" s="41">
        <v>38211913.590000004</v>
      </c>
      <c r="I12" s="40">
        <v>1.5663853795519801E-2</v>
      </c>
      <c r="J12" s="208">
        <v>355</v>
      </c>
      <c r="K12" s="209">
        <v>2829088.35</v>
      </c>
      <c r="L12" s="208">
        <v>1846</v>
      </c>
      <c r="M12" s="209">
        <v>35382825.240000002</v>
      </c>
      <c r="N12" s="208">
        <v>0</v>
      </c>
      <c r="O12" s="209">
        <v>0</v>
      </c>
      <c r="P12" s="240">
        <v>902</v>
      </c>
      <c r="Q12" s="241">
        <v>19980177.98</v>
      </c>
      <c r="R12" s="240">
        <v>1299</v>
      </c>
      <c r="S12" s="241">
        <v>18231735.609999999</v>
      </c>
      <c r="T12" s="240">
        <v>2192</v>
      </c>
      <c r="U12" s="241">
        <v>38028338.659999996</v>
      </c>
      <c r="V12" s="240">
        <v>9</v>
      </c>
      <c r="W12" s="241">
        <v>183574.93</v>
      </c>
    </row>
    <row r="13" spans="1:23" x14ac:dyDescent="0.25">
      <c r="B13" s="94" t="s">
        <v>733</v>
      </c>
      <c r="C13" s="627" t="s">
        <v>2</v>
      </c>
      <c r="D13" s="387"/>
      <c r="E13" s="94" t="s">
        <v>776</v>
      </c>
      <c r="F13" s="220">
        <v>58</v>
      </c>
      <c r="G13" s="223">
        <v>4.2121469603549801E-4</v>
      </c>
      <c r="H13" s="222">
        <v>930113.51</v>
      </c>
      <c r="I13" s="223">
        <v>3.8127276718458901E-4</v>
      </c>
      <c r="J13" s="208">
        <v>8</v>
      </c>
      <c r="K13" s="209">
        <v>45069.69</v>
      </c>
      <c r="L13" s="208">
        <v>50</v>
      </c>
      <c r="M13" s="209">
        <v>885043.82</v>
      </c>
      <c r="N13" s="208">
        <v>0</v>
      </c>
      <c r="O13" s="209">
        <v>0</v>
      </c>
      <c r="P13" s="240">
        <v>29</v>
      </c>
      <c r="Q13" s="241">
        <v>576832.67000000004</v>
      </c>
      <c r="R13" s="240">
        <v>29</v>
      </c>
      <c r="S13" s="241">
        <v>353280.84</v>
      </c>
      <c r="T13" s="240">
        <v>58</v>
      </c>
      <c r="U13" s="241">
        <v>930113.51</v>
      </c>
      <c r="V13" s="240">
        <v>0</v>
      </c>
      <c r="W13" s="241">
        <v>0</v>
      </c>
    </row>
    <row r="14" spans="1:23" x14ac:dyDescent="0.25">
      <c r="B14" s="207" t="s">
        <v>733</v>
      </c>
      <c r="C14" s="621" t="s">
        <v>2</v>
      </c>
      <c r="D14" s="387"/>
      <c r="E14" s="207" t="s">
        <v>777</v>
      </c>
      <c r="F14" s="218">
        <v>2078</v>
      </c>
      <c r="G14" s="40">
        <v>1.50911058338235E-2</v>
      </c>
      <c r="H14" s="41">
        <v>41139820.640000001</v>
      </c>
      <c r="I14" s="40">
        <v>1.6864063459190601E-2</v>
      </c>
      <c r="J14" s="208">
        <v>276</v>
      </c>
      <c r="K14" s="209">
        <v>2643489.2200000002</v>
      </c>
      <c r="L14" s="208">
        <v>1802</v>
      </c>
      <c r="M14" s="209">
        <v>38496331.420000002</v>
      </c>
      <c r="N14" s="208">
        <v>0</v>
      </c>
      <c r="O14" s="209">
        <v>0</v>
      </c>
      <c r="P14" s="240">
        <v>878</v>
      </c>
      <c r="Q14" s="241">
        <v>21971493.359999999</v>
      </c>
      <c r="R14" s="240">
        <v>1200</v>
      </c>
      <c r="S14" s="241">
        <v>19168327.280000001</v>
      </c>
      <c r="T14" s="240">
        <v>2073</v>
      </c>
      <c r="U14" s="241">
        <v>41049055.460000001</v>
      </c>
      <c r="V14" s="240">
        <v>5</v>
      </c>
      <c r="W14" s="241">
        <v>90765.18</v>
      </c>
    </row>
    <row r="15" spans="1:23" x14ac:dyDescent="0.25">
      <c r="B15" s="94" t="s">
        <v>733</v>
      </c>
      <c r="C15" s="627" t="s">
        <v>2</v>
      </c>
      <c r="D15" s="387"/>
      <c r="E15" s="94" t="s">
        <v>778</v>
      </c>
      <c r="F15" s="220">
        <v>1596</v>
      </c>
      <c r="G15" s="223">
        <v>1.1590666463321599E-2</v>
      </c>
      <c r="H15" s="222">
        <v>32324914.23</v>
      </c>
      <c r="I15" s="223">
        <v>1.32506509850358E-2</v>
      </c>
      <c r="J15" s="208">
        <v>270</v>
      </c>
      <c r="K15" s="209">
        <v>2533051.5</v>
      </c>
      <c r="L15" s="208">
        <v>1326</v>
      </c>
      <c r="M15" s="209">
        <v>29791862.73</v>
      </c>
      <c r="N15" s="208">
        <v>0</v>
      </c>
      <c r="O15" s="209">
        <v>0</v>
      </c>
      <c r="P15" s="240">
        <v>664</v>
      </c>
      <c r="Q15" s="241">
        <v>16998783.379999999</v>
      </c>
      <c r="R15" s="240">
        <v>932</v>
      </c>
      <c r="S15" s="241">
        <v>15326130.85</v>
      </c>
      <c r="T15" s="240">
        <v>1593</v>
      </c>
      <c r="U15" s="241">
        <v>32257384.079999998</v>
      </c>
      <c r="V15" s="240">
        <v>3</v>
      </c>
      <c r="W15" s="241">
        <v>67530.149999999994</v>
      </c>
    </row>
    <row r="16" spans="1:23" x14ac:dyDescent="0.25">
      <c r="B16" s="207" t="s">
        <v>733</v>
      </c>
      <c r="C16" s="621" t="s">
        <v>2</v>
      </c>
      <c r="D16" s="387"/>
      <c r="E16" s="207" t="s">
        <v>779</v>
      </c>
      <c r="F16" s="218">
        <v>39</v>
      </c>
      <c r="G16" s="40">
        <v>2.8323057147214498E-4</v>
      </c>
      <c r="H16" s="41">
        <v>669378.73</v>
      </c>
      <c r="I16" s="40">
        <v>2.74392187553115E-4</v>
      </c>
      <c r="J16" s="208">
        <v>12</v>
      </c>
      <c r="K16" s="209">
        <v>70030.070000000007</v>
      </c>
      <c r="L16" s="208">
        <v>27</v>
      </c>
      <c r="M16" s="209">
        <v>599348.66</v>
      </c>
      <c r="N16" s="208">
        <v>0</v>
      </c>
      <c r="O16" s="209">
        <v>0</v>
      </c>
      <c r="P16" s="240">
        <v>14</v>
      </c>
      <c r="Q16" s="241">
        <v>348705.6</v>
      </c>
      <c r="R16" s="240">
        <v>25</v>
      </c>
      <c r="S16" s="241">
        <v>320673.13</v>
      </c>
      <c r="T16" s="240">
        <v>39</v>
      </c>
      <c r="U16" s="241">
        <v>669378.73</v>
      </c>
      <c r="V16" s="240">
        <v>0</v>
      </c>
      <c r="W16" s="241">
        <v>0</v>
      </c>
    </row>
    <row r="17" spans="2:23" x14ac:dyDescent="0.25">
      <c r="B17" s="94" t="s">
        <v>733</v>
      </c>
      <c r="C17" s="627" t="s">
        <v>2</v>
      </c>
      <c r="D17" s="387"/>
      <c r="E17" s="94" t="s">
        <v>780</v>
      </c>
      <c r="F17" s="220">
        <v>323</v>
      </c>
      <c r="G17" s="223">
        <v>2.3457301175770001E-3</v>
      </c>
      <c r="H17" s="222">
        <v>7861885</v>
      </c>
      <c r="I17" s="223">
        <v>3.2227492849093401E-3</v>
      </c>
      <c r="J17" s="208">
        <v>48</v>
      </c>
      <c r="K17" s="209">
        <v>681361.09</v>
      </c>
      <c r="L17" s="208">
        <v>275</v>
      </c>
      <c r="M17" s="209">
        <v>7180523.9100000001</v>
      </c>
      <c r="N17" s="208">
        <v>0</v>
      </c>
      <c r="O17" s="209">
        <v>0</v>
      </c>
      <c r="P17" s="240">
        <v>127</v>
      </c>
      <c r="Q17" s="241">
        <v>3732867.94</v>
      </c>
      <c r="R17" s="240">
        <v>196</v>
      </c>
      <c r="S17" s="241">
        <v>4129017.06</v>
      </c>
      <c r="T17" s="240">
        <v>320</v>
      </c>
      <c r="U17" s="241">
        <v>7775147.3499999996</v>
      </c>
      <c r="V17" s="240">
        <v>3</v>
      </c>
      <c r="W17" s="241">
        <v>86737.65</v>
      </c>
    </row>
    <row r="18" spans="2:23" x14ac:dyDescent="0.25">
      <c r="B18" s="207" t="s">
        <v>733</v>
      </c>
      <c r="C18" s="621" t="s">
        <v>2</v>
      </c>
      <c r="D18" s="387"/>
      <c r="E18" s="207" t="s">
        <v>781</v>
      </c>
      <c r="F18" s="218">
        <v>96</v>
      </c>
      <c r="G18" s="40">
        <v>6.97182945162204E-4</v>
      </c>
      <c r="H18" s="41">
        <v>2155197.08</v>
      </c>
      <c r="I18" s="40">
        <v>8.83459863430805E-4</v>
      </c>
      <c r="J18" s="208">
        <v>28</v>
      </c>
      <c r="K18" s="209">
        <v>461505.85</v>
      </c>
      <c r="L18" s="208">
        <v>68</v>
      </c>
      <c r="M18" s="209">
        <v>1693691.23</v>
      </c>
      <c r="N18" s="208">
        <v>0</v>
      </c>
      <c r="O18" s="209">
        <v>0</v>
      </c>
      <c r="P18" s="240">
        <v>25</v>
      </c>
      <c r="Q18" s="241">
        <v>698894.79</v>
      </c>
      <c r="R18" s="240">
        <v>71</v>
      </c>
      <c r="S18" s="241">
        <v>1456302.29</v>
      </c>
      <c r="T18" s="240">
        <v>95</v>
      </c>
      <c r="U18" s="241">
        <v>2109184.2200000002</v>
      </c>
      <c r="V18" s="240">
        <v>1</v>
      </c>
      <c r="W18" s="241">
        <v>46012.86</v>
      </c>
    </row>
    <row r="19" spans="2:23" x14ac:dyDescent="0.25">
      <c r="B19" s="94" t="s">
        <v>733</v>
      </c>
      <c r="C19" s="627" t="s">
        <v>2</v>
      </c>
      <c r="D19" s="387"/>
      <c r="E19" s="94" t="s">
        <v>782</v>
      </c>
      <c r="F19" s="220">
        <v>358</v>
      </c>
      <c r="G19" s="223">
        <v>2.5999113996673898E-3</v>
      </c>
      <c r="H19" s="222">
        <v>12827424.23</v>
      </c>
      <c r="I19" s="223">
        <v>5.2582265276662297E-3</v>
      </c>
      <c r="J19" s="208">
        <v>16</v>
      </c>
      <c r="K19" s="209">
        <v>196666.99</v>
      </c>
      <c r="L19" s="208">
        <v>342</v>
      </c>
      <c r="M19" s="209">
        <v>12630757.24</v>
      </c>
      <c r="N19" s="208">
        <v>0</v>
      </c>
      <c r="O19" s="209">
        <v>0</v>
      </c>
      <c r="P19" s="240">
        <v>90</v>
      </c>
      <c r="Q19" s="241">
        <v>3650143.19</v>
      </c>
      <c r="R19" s="240">
        <v>268</v>
      </c>
      <c r="S19" s="241">
        <v>9177281.0399999991</v>
      </c>
      <c r="T19" s="240">
        <v>351</v>
      </c>
      <c r="U19" s="241">
        <v>12540795.550000001</v>
      </c>
      <c r="V19" s="240">
        <v>7</v>
      </c>
      <c r="W19" s="241">
        <v>286628.68</v>
      </c>
    </row>
    <row r="20" spans="2:23" x14ac:dyDescent="0.25">
      <c r="B20" s="207" t="s">
        <v>733</v>
      </c>
      <c r="C20" s="621" t="s">
        <v>2</v>
      </c>
      <c r="D20" s="387"/>
      <c r="E20" s="207" t="s">
        <v>783</v>
      </c>
      <c r="F20" s="218">
        <v>61</v>
      </c>
      <c r="G20" s="40">
        <v>4.4300166307181701E-4</v>
      </c>
      <c r="H20" s="41">
        <v>3891776.37</v>
      </c>
      <c r="I20" s="40">
        <v>1.59531963561469E-3</v>
      </c>
      <c r="J20" s="208">
        <v>1</v>
      </c>
      <c r="K20" s="209">
        <v>10063.19</v>
      </c>
      <c r="L20" s="208">
        <v>60</v>
      </c>
      <c r="M20" s="209">
        <v>3881713.18</v>
      </c>
      <c r="N20" s="208">
        <v>0</v>
      </c>
      <c r="O20" s="209">
        <v>0</v>
      </c>
      <c r="P20" s="240">
        <v>52</v>
      </c>
      <c r="Q20" s="241">
        <v>3322282.92</v>
      </c>
      <c r="R20" s="240">
        <v>9</v>
      </c>
      <c r="S20" s="241">
        <v>569493.44999999995</v>
      </c>
      <c r="T20" s="240">
        <v>60</v>
      </c>
      <c r="U20" s="241">
        <v>3825702.64</v>
      </c>
      <c r="V20" s="240">
        <v>1</v>
      </c>
      <c r="W20" s="241">
        <v>66073.73</v>
      </c>
    </row>
    <row r="21" spans="2:23" x14ac:dyDescent="0.25">
      <c r="B21" s="94" t="s">
        <v>733</v>
      </c>
      <c r="C21" s="627" t="s">
        <v>2</v>
      </c>
      <c r="D21" s="387"/>
      <c r="E21" s="94" t="s">
        <v>784</v>
      </c>
      <c r="F21" s="220">
        <v>5462</v>
      </c>
      <c r="G21" s="223">
        <v>3.9666804650791199E-2</v>
      </c>
      <c r="H21" s="222">
        <v>91882982.739999995</v>
      </c>
      <c r="I21" s="223">
        <v>3.7664735228341802E-2</v>
      </c>
      <c r="J21" s="208">
        <v>253</v>
      </c>
      <c r="K21" s="209">
        <v>2119787.87</v>
      </c>
      <c r="L21" s="208">
        <v>5209</v>
      </c>
      <c r="M21" s="209">
        <v>89763194.870000005</v>
      </c>
      <c r="N21" s="208">
        <v>0</v>
      </c>
      <c r="O21" s="209">
        <v>0</v>
      </c>
      <c r="P21" s="240">
        <v>3469</v>
      </c>
      <c r="Q21" s="241">
        <v>62527829.770000003</v>
      </c>
      <c r="R21" s="240">
        <v>1993</v>
      </c>
      <c r="S21" s="241">
        <v>29355152.969999999</v>
      </c>
      <c r="T21" s="240">
        <v>5456</v>
      </c>
      <c r="U21" s="241">
        <v>91778582.569999993</v>
      </c>
      <c r="V21" s="240">
        <v>6</v>
      </c>
      <c r="W21" s="241">
        <v>104400.17</v>
      </c>
    </row>
    <row r="22" spans="2:23" x14ac:dyDescent="0.25">
      <c r="B22" s="207" t="s">
        <v>733</v>
      </c>
      <c r="C22" s="621" t="s">
        <v>2</v>
      </c>
      <c r="D22" s="387"/>
      <c r="E22" s="207" t="s">
        <v>785</v>
      </c>
      <c r="F22" s="218">
        <v>5684</v>
      </c>
      <c r="G22" s="40">
        <v>4.1279040211478803E-2</v>
      </c>
      <c r="H22" s="41">
        <v>118043600.16</v>
      </c>
      <c r="I22" s="40">
        <v>4.8388513442229698E-2</v>
      </c>
      <c r="J22" s="208">
        <v>350</v>
      </c>
      <c r="K22" s="209">
        <v>2893837.32</v>
      </c>
      <c r="L22" s="208">
        <v>5334</v>
      </c>
      <c r="M22" s="209">
        <v>115149762.84</v>
      </c>
      <c r="N22" s="208">
        <v>0</v>
      </c>
      <c r="O22" s="209">
        <v>0</v>
      </c>
      <c r="P22" s="240">
        <v>3382</v>
      </c>
      <c r="Q22" s="241">
        <v>78395153.170000002</v>
      </c>
      <c r="R22" s="240">
        <v>2302</v>
      </c>
      <c r="S22" s="241">
        <v>39648446.990000002</v>
      </c>
      <c r="T22" s="240">
        <v>5677</v>
      </c>
      <c r="U22" s="241">
        <v>117922110.16</v>
      </c>
      <c r="V22" s="240">
        <v>7</v>
      </c>
      <c r="W22" s="241">
        <v>121490</v>
      </c>
    </row>
    <row r="23" spans="2:23" x14ac:dyDescent="0.25">
      <c r="B23" s="94" t="s">
        <v>733</v>
      </c>
      <c r="C23" s="627" t="s">
        <v>2</v>
      </c>
      <c r="D23" s="387"/>
      <c r="E23" s="94" t="s">
        <v>786</v>
      </c>
      <c r="F23" s="220">
        <v>754</v>
      </c>
      <c r="G23" s="223">
        <v>5.4757910484614803E-3</v>
      </c>
      <c r="H23" s="222">
        <v>24570307</v>
      </c>
      <c r="I23" s="223">
        <v>1.0071877077094501E-2</v>
      </c>
      <c r="J23" s="208">
        <v>13</v>
      </c>
      <c r="K23" s="209">
        <v>248114.83</v>
      </c>
      <c r="L23" s="208">
        <v>741</v>
      </c>
      <c r="M23" s="209">
        <v>24322192.170000002</v>
      </c>
      <c r="N23" s="208">
        <v>0</v>
      </c>
      <c r="O23" s="209">
        <v>0</v>
      </c>
      <c r="P23" s="240">
        <v>656</v>
      </c>
      <c r="Q23" s="241">
        <v>21452198.120000001</v>
      </c>
      <c r="R23" s="240">
        <v>98</v>
      </c>
      <c r="S23" s="241">
        <v>3118108.88</v>
      </c>
      <c r="T23" s="240">
        <v>751</v>
      </c>
      <c r="U23" s="241">
        <v>24444318.949999999</v>
      </c>
      <c r="V23" s="240">
        <v>3</v>
      </c>
      <c r="W23" s="241">
        <v>125988.05</v>
      </c>
    </row>
    <row r="24" spans="2:23" x14ac:dyDescent="0.25">
      <c r="B24" s="207" t="s">
        <v>733</v>
      </c>
      <c r="C24" s="621" t="s">
        <v>2</v>
      </c>
      <c r="D24" s="387"/>
      <c r="E24" s="207" t="s">
        <v>787</v>
      </c>
      <c r="F24" s="218">
        <v>4728</v>
      </c>
      <c r="G24" s="40">
        <v>3.4336260049238503E-2</v>
      </c>
      <c r="H24" s="41">
        <v>127354096.68000001</v>
      </c>
      <c r="I24" s="40">
        <v>5.2205078553774903E-2</v>
      </c>
      <c r="J24" s="208">
        <v>319</v>
      </c>
      <c r="K24" s="209">
        <v>3409610.16</v>
      </c>
      <c r="L24" s="208">
        <v>4409</v>
      </c>
      <c r="M24" s="209">
        <v>123944486.52</v>
      </c>
      <c r="N24" s="208">
        <v>0</v>
      </c>
      <c r="O24" s="209">
        <v>0</v>
      </c>
      <c r="P24" s="240">
        <v>2787</v>
      </c>
      <c r="Q24" s="241">
        <v>84878711.069999993</v>
      </c>
      <c r="R24" s="240">
        <v>1941</v>
      </c>
      <c r="S24" s="241">
        <v>42475385.609999999</v>
      </c>
      <c r="T24" s="240">
        <v>4709</v>
      </c>
      <c r="U24" s="241">
        <v>126843912.59999999</v>
      </c>
      <c r="V24" s="240">
        <v>19</v>
      </c>
      <c r="W24" s="241">
        <v>510184.08</v>
      </c>
    </row>
    <row r="25" spans="2:23" x14ac:dyDescent="0.25">
      <c r="B25" s="94" t="s">
        <v>733</v>
      </c>
      <c r="C25" s="627" t="s">
        <v>2</v>
      </c>
      <c r="D25" s="387"/>
      <c r="E25" s="94" t="s">
        <v>788</v>
      </c>
      <c r="F25" s="220">
        <v>1790</v>
      </c>
      <c r="G25" s="223">
        <v>1.29995569983369E-2</v>
      </c>
      <c r="H25" s="222">
        <v>65136765.020000003</v>
      </c>
      <c r="I25" s="223">
        <v>2.6700907338318002E-2</v>
      </c>
      <c r="J25" s="208">
        <v>145</v>
      </c>
      <c r="K25" s="209">
        <v>2472415.98</v>
      </c>
      <c r="L25" s="208">
        <v>1645</v>
      </c>
      <c r="M25" s="209">
        <v>62664349.039999999</v>
      </c>
      <c r="N25" s="208">
        <v>0</v>
      </c>
      <c r="O25" s="209">
        <v>0</v>
      </c>
      <c r="P25" s="240">
        <v>1023</v>
      </c>
      <c r="Q25" s="241">
        <v>42511294.020000003</v>
      </c>
      <c r="R25" s="240">
        <v>767</v>
      </c>
      <c r="S25" s="241">
        <v>22625471</v>
      </c>
      <c r="T25" s="240">
        <v>1779</v>
      </c>
      <c r="U25" s="241">
        <v>64658354.25</v>
      </c>
      <c r="V25" s="240">
        <v>11</v>
      </c>
      <c r="W25" s="241">
        <v>478410.77</v>
      </c>
    </row>
    <row r="26" spans="2:23" x14ac:dyDescent="0.25">
      <c r="B26" s="207" t="s">
        <v>733</v>
      </c>
      <c r="C26" s="621" t="s">
        <v>2</v>
      </c>
      <c r="D26" s="387"/>
      <c r="E26" s="207" t="s">
        <v>789</v>
      </c>
      <c r="F26" s="218">
        <v>476</v>
      </c>
      <c r="G26" s="40">
        <v>3.4568654364292599E-3</v>
      </c>
      <c r="H26" s="41">
        <v>21536828.32</v>
      </c>
      <c r="I26" s="40">
        <v>8.8283914185332407E-3</v>
      </c>
      <c r="J26" s="208">
        <v>25</v>
      </c>
      <c r="K26" s="209">
        <v>524613.81999999995</v>
      </c>
      <c r="L26" s="208">
        <v>451</v>
      </c>
      <c r="M26" s="209">
        <v>21012214.5</v>
      </c>
      <c r="N26" s="208">
        <v>0</v>
      </c>
      <c r="O26" s="209">
        <v>0</v>
      </c>
      <c r="P26" s="240">
        <v>299</v>
      </c>
      <c r="Q26" s="241">
        <v>14899632.9</v>
      </c>
      <c r="R26" s="240">
        <v>177</v>
      </c>
      <c r="S26" s="241">
        <v>6637195.4199999999</v>
      </c>
      <c r="T26" s="240">
        <v>474</v>
      </c>
      <c r="U26" s="241">
        <v>21391299.109999999</v>
      </c>
      <c r="V26" s="240">
        <v>2</v>
      </c>
      <c r="W26" s="241">
        <v>145529.21</v>
      </c>
    </row>
    <row r="27" spans="2:23" x14ac:dyDescent="0.25">
      <c r="B27" s="94" t="s">
        <v>733</v>
      </c>
      <c r="C27" s="627" t="s">
        <v>2</v>
      </c>
      <c r="D27" s="387"/>
      <c r="E27" s="94" t="s">
        <v>790</v>
      </c>
      <c r="F27" s="220">
        <v>30</v>
      </c>
      <c r="G27" s="223">
        <v>2.1786967036318899E-4</v>
      </c>
      <c r="H27" s="222">
        <v>2040790.72</v>
      </c>
      <c r="I27" s="223">
        <v>8.3656232996661903E-4</v>
      </c>
      <c r="J27" s="208">
        <v>2</v>
      </c>
      <c r="K27" s="209">
        <v>68588.009999999995</v>
      </c>
      <c r="L27" s="208">
        <v>28</v>
      </c>
      <c r="M27" s="209">
        <v>1972202.71</v>
      </c>
      <c r="N27" s="208">
        <v>0</v>
      </c>
      <c r="O27" s="209">
        <v>0</v>
      </c>
      <c r="P27" s="240">
        <v>6</v>
      </c>
      <c r="Q27" s="241">
        <v>384134.9</v>
      </c>
      <c r="R27" s="240">
        <v>24</v>
      </c>
      <c r="S27" s="241">
        <v>1656655.82</v>
      </c>
      <c r="T27" s="240">
        <v>29</v>
      </c>
      <c r="U27" s="241">
        <v>1958707.78</v>
      </c>
      <c r="V27" s="240">
        <v>1</v>
      </c>
      <c r="W27" s="241">
        <v>82082.94</v>
      </c>
    </row>
    <row r="28" spans="2:23" x14ac:dyDescent="0.25">
      <c r="B28" s="207" t="s">
        <v>733</v>
      </c>
      <c r="C28" s="621" t="s">
        <v>2</v>
      </c>
      <c r="D28" s="387"/>
      <c r="E28" s="207" t="s">
        <v>791</v>
      </c>
      <c r="F28" s="218">
        <v>26</v>
      </c>
      <c r="G28" s="40">
        <v>1.8882038098143E-4</v>
      </c>
      <c r="H28" s="41">
        <v>1292670.43</v>
      </c>
      <c r="I28" s="40">
        <v>5.2989234819714897E-4</v>
      </c>
      <c r="J28" s="208">
        <v>3</v>
      </c>
      <c r="K28" s="209">
        <v>24327.7</v>
      </c>
      <c r="L28" s="208">
        <v>23</v>
      </c>
      <c r="M28" s="209">
        <v>1268342.73</v>
      </c>
      <c r="N28" s="208">
        <v>0</v>
      </c>
      <c r="O28" s="209">
        <v>0</v>
      </c>
      <c r="P28" s="240">
        <v>11</v>
      </c>
      <c r="Q28" s="241">
        <v>741466.89</v>
      </c>
      <c r="R28" s="240">
        <v>15</v>
      </c>
      <c r="S28" s="241">
        <v>551203.54</v>
      </c>
      <c r="T28" s="240">
        <v>26</v>
      </c>
      <c r="U28" s="241">
        <v>1292670.43</v>
      </c>
      <c r="V28" s="240">
        <v>0</v>
      </c>
      <c r="W28" s="241">
        <v>0</v>
      </c>
    </row>
    <row r="29" spans="2:23" x14ac:dyDescent="0.25">
      <c r="B29" s="94" t="s">
        <v>733</v>
      </c>
      <c r="C29" s="627" t="s">
        <v>2</v>
      </c>
      <c r="D29" s="387"/>
      <c r="E29" s="94" t="s">
        <v>792</v>
      </c>
      <c r="F29" s="220">
        <v>21</v>
      </c>
      <c r="G29" s="223">
        <v>1.5250876925423199E-4</v>
      </c>
      <c r="H29" s="222">
        <v>1761226.8</v>
      </c>
      <c r="I29" s="223">
        <v>7.2196329636762201E-4</v>
      </c>
      <c r="J29" s="208">
        <v>1</v>
      </c>
      <c r="K29" s="209">
        <v>84794.29</v>
      </c>
      <c r="L29" s="208">
        <v>20</v>
      </c>
      <c r="M29" s="209">
        <v>1676432.51</v>
      </c>
      <c r="N29" s="208">
        <v>0</v>
      </c>
      <c r="O29" s="209">
        <v>0</v>
      </c>
      <c r="P29" s="240">
        <v>19</v>
      </c>
      <c r="Q29" s="241">
        <v>1594834.82</v>
      </c>
      <c r="R29" s="240">
        <v>2</v>
      </c>
      <c r="S29" s="241">
        <v>166391.98000000001</v>
      </c>
      <c r="T29" s="240">
        <v>21</v>
      </c>
      <c r="U29" s="241">
        <v>1761226.8</v>
      </c>
      <c r="V29" s="240">
        <v>0</v>
      </c>
      <c r="W29" s="241">
        <v>0</v>
      </c>
    </row>
    <row r="30" spans="2:23" x14ac:dyDescent="0.25">
      <c r="B30" s="207" t="s">
        <v>733</v>
      </c>
      <c r="C30" s="621" t="s">
        <v>2</v>
      </c>
      <c r="D30" s="387"/>
      <c r="E30" s="207" t="s">
        <v>793</v>
      </c>
      <c r="F30" s="218">
        <v>224</v>
      </c>
      <c r="G30" s="40">
        <v>1.6267602053784799E-3</v>
      </c>
      <c r="H30" s="41">
        <v>8029267.5300000003</v>
      </c>
      <c r="I30" s="40">
        <v>3.2913628462707401E-3</v>
      </c>
      <c r="J30" s="208">
        <v>13</v>
      </c>
      <c r="K30" s="209">
        <v>239235.54</v>
      </c>
      <c r="L30" s="208">
        <v>211</v>
      </c>
      <c r="M30" s="209">
        <v>7790031.9900000002</v>
      </c>
      <c r="N30" s="208">
        <v>0</v>
      </c>
      <c r="O30" s="209">
        <v>0</v>
      </c>
      <c r="P30" s="240">
        <v>150</v>
      </c>
      <c r="Q30" s="241">
        <v>5402318.5</v>
      </c>
      <c r="R30" s="240">
        <v>74</v>
      </c>
      <c r="S30" s="241">
        <v>2626949.0299999998</v>
      </c>
      <c r="T30" s="240">
        <v>222</v>
      </c>
      <c r="U30" s="241">
        <v>7965670.3399999999</v>
      </c>
      <c r="V30" s="240">
        <v>2</v>
      </c>
      <c r="W30" s="241">
        <v>63597.19</v>
      </c>
    </row>
    <row r="31" spans="2:23" x14ac:dyDescent="0.25">
      <c r="B31" s="94" t="s">
        <v>733</v>
      </c>
      <c r="C31" s="627" t="s">
        <v>2</v>
      </c>
      <c r="D31" s="387"/>
      <c r="E31" s="94" t="s">
        <v>794</v>
      </c>
      <c r="F31" s="220">
        <v>47</v>
      </c>
      <c r="G31" s="223">
        <v>3.4132915023566199E-4</v>
      </c>
      <c r="H31" s="222">
        <v>3685299.89</v>
      </c>
      <c r="I31" s="223">
        <v>1.51068065548834E-3</v>
      </c>
      <c r="J31" s="208">
        <v>1</v>
      </c>
      <c r="K31" s="209">
        <v>50665.65</v>
      </c>
      <c r="L31" s="208">
        <v>46</v>
      </c>
      <c r="M31" s="209">
        <v>3634634.24</v>
      </c>
      <c r="N31" s="208">
        <v>0</v>
      </c>
      <c r="O31" s="209">
        <v>0</v>
      </c>
      <c r="P31" s="240">
        <v>33</v>
      </c>
      <c r="Q31" s="241">
        <v>2617467.84</v>
      </c>
      <c r="R31" s="240">
        <v>14</v>
      </c>
      <c r="S31" s="241">
        <v>1067832.05</v>
      </c>
      <c r="T31" s="240">
        <v>47</v>
      </c>
      <c r="U31" s="241">
        <v>3685299.89</v>
      </c>
      <c r="V31" s="240">
        <v>0</v>
      </c>
      <c r="W31" s="241">
        <v>0</v>
      </c>
    </row>
    <row r="32" spans="2:23" x14ac:dyDescent="0.25">
      <c r="B32" s="207" t="s">
        <v>733</v>
      </c>
      <c r="C32" s="621" t="s">
        <v>2</v>
      </c>
      <c r="D32" s="387"/>
      <c r="E32" s="207" t="s">
        <v>795</v>
      </c>
      <c r="F32" s="218">
        <v>229</v>
      </c>
      <c r="G32" s="40">
        <v>1.6630718171056699E-3</v>
      </c>
      <c r="H32" s="41">
        <v>7923244.5</v>
      </c>
      <c r="I32" s="40">
        <v>3.24790181318308E-3</v>
      </c>
      <c r="J32" s="208">
        <v>24</v>
      </c>
      <c r="K32" s="209">
        <v>428181.61</v>
      </c>
      <c r="L32" s="208">
        <v>205</v>
      </c>
      <c r="M32" s="209">
        <v>7495062.8899999997</v>
      </c>
      <c r="N32" s="208">
        <v>0</v>
      </c>
      <c r="O32" s="209">
        <v>0</v>
      </c>
      <c r="P32" s="240">
        <v>142</v>
      </c>
      <c r="Q32" s="241">
        <v>5291008.9000000004</v>
      </c>
      <c r="R32" s="240">
        <v>87</v>
      </c>
      <c r="S32" s="241">
        <v>2632235.6</v>
      </c>
      <c r="T32" s="240">
        <v>228</v>
      </c>
      <c r="U32" s="241">
        <v>7882392.8099999996</v>
      </c>
      <c r="V32" s="240">
        <v>1</v>
      </c>
      <c r="W32" s="241">
        <v>40851.69</v>
      </c>
    </row>
    <row r="33" spans="1:23" x14ac:dyDescent="0.25">
      <c r="B33" s="94" t="s">
        <v>733</v>
      </c>
      <c r="C33" s="627" t="s">
        <v>2</v>
      </c>
      <c r="D33" s="387"/>
      <c r="E33" s="94" t="s">
        <v>796</v>
      </c>
      <c r="F33" s="220">
        <v>113</v>
      </c>
      <c r="G33" s="223">
        <v>8.2064242503467803E-4</v>
      </c>
      <c r="H33" s="222">
        <v>4914736.79</v>
      </c>
      <c r="I33" s="223">
        <v>2.0146522717503601E-3</v>
      </c>
      <c r="J33" s="208">
        <v>3</v>
      </c>
      <c r="K33" s="209">
        <v>59158.06</v>
      </c>
      <c r="L33" s="208">
        <v>110</v>
      </c>
      <c r="M33" s="209">
        <v>4855578.7300000004</v>
      </c>
      <c r="N33" s="208">
        <v>0</v>
      </c>
      <c r="O33" s="209">
        <v>0</v>
      </c>
      <c r="P33" s="240">
        <v>73</v>
      </c>
      <c r="Q33" s="241">
        <v>3219458.29</v>
      </c>
      <c r="R33" s="240">
        <v>40</v>
      </c>
      <c r="S33" s="241">
        <v>1695278.5</v>
      </c>
      <c r="T33" s="240">
        <v>112</v>
      </c>
      <c r="U33" s="241">
        <v>4859877.4000000004</v>
      </c>
      <c r="V33" s="240">
        <v>1</v>
      </c>
      <c r="W33" s="241">
        <v>54859.39</v>
      </c>
    </row>
    <row r="34" spans="1:23" x14ac:dyDescent="0.25">
      <c r="B34" s="207" t="s">
        <v>733</v>
      </c>
      <c r="C34" s="621" t="s">
        <v>2</v>
      </c>
      <c r="D34" s="387"/>
      <c r="E34" s="207" t="s">
        <v>797</v>
      </c>
      <c r="F34" s="218">
        <v>102</v>
      </c>
      <c r="G34" s="40">
        <v>7.4075687923484202E-4</v>
      </c>
      <c r="H34" s="41">
        <v>4074450.66</v>
      </c>
      <c r="I34" s="40">
        <v>1.67020160571077E-3</v>
      </c>
      <c r="J34" s="208">
        <v>10</v>
      </c>
      <c r="K34" s="209">
        <v>172379.49</v>
      </c>
      <c r="L34" s="208">
        <v>92</v>
      </c>
      <c r="M34" s="209">
        <v>3902071.17</v>
      </c>
      <c r="N34" s="208">
        <v>0</v>
      </c>
      <c r="O34" s="209">
        <v>0</v>
      </c>
      <c r="P34" s="240">
        <v>52</v>
      </c>
      <c r="Q34" s="241">
        <v>2318749.59</v>
      </c>
      <c r="R34" s="240">
        <v>50</v>
      </c>
      <c r="S34" s="241">
        <v>1755701.07</v>
      </c>
      <c r="T34" s="240">
        <v>100</v>
      </c>
      <c r="U34" s="241">
        <v>3999273.4</v>
      </c>
      <c r="V34" s="240">
        <v>2</v>
      </c>
      <c r="W34" s="241">
        <v>75177.259999999995</v>
      </c>
    </row>
    <row r="35" spans="1:23" x14ac:dyDescent="0.25">
      <c r="B35" s="94" t="s">
        <v>733</v>
      </c>
      <c r="C35" s="627" t="s">
        <v>2</v>
      </c>
      <c r="D35" s="387"/>
      <c r="E35" s="94" t="s">
        <v>798</v>
      </c>
      <c r="F35" s="220">
        <v>109</v>
      </c>
      <c r="G35" s="223">
        <v>7.9159313565291896E-4</v>
      </c>
      <c r="H35" s="222">
        <v>6136811.2400000002</v>
      </c>
      <c r="I35" s="223">
        <v>2.5156058674648098E-3</v>
      </c>
      <c r="J35" s="208">
        <v>12</v>
      </c>
      <c r="K35" s="209">
        <v>280215.42</v>
      </c>
      <c r="L35" s="208">
        <v>97</v>
      </c>
      <c r="M35" s="209">
        <v>5856595.8200000003</v>
      </c>
      <c r="N35" s="208">
        <v>0</v>
      </c>
      <c r="O35" s="209">
        <v>0</v>
      </c>
      <c r="P35" s="240">
        <v>57</v>
      </c>
      <c r="Q35" s="241">
        <v>3830251.1</v>
      </c>
      <c r="R35" s="240">
        <v>52</v>
      </c>
      <c r="S35" s="241">
        <v>2306560.14</v>
      </c>
      <c r="T35" s="240">
        <v>108</v>
      </c>
      <c r="U35" s="241">
        <v>6057287.1799999997</v>
      </c>
      <c r="V35" s="240">
        <v>1</v>
      </c>
      <c r="W35" s="241">
        <v>79524.06</v>
      </c>
    </row>
    <row r="36" spans="1:23" x14ac:dyDescent="0.25">
      <c r="B36" s="207" t="s">
        <v>733</v>
      </c>
      <c r="C36" s="621" t="s">
        <v>2</v>
      </c>
      <c r="D36" s="387"/>
      <c r="E36" s="207" t="s">
        <v>799</v>
      </c>
      <c r="F36" s="218">
        <v>1377</v>
      </c>
      <c r="G36" s="40">
        <v>1.00002178696704E-2</v>
      </c>
      <c r="H36" s="41">
        <v>27491518.719999999</v>
      </c>
      <c r="I36" s="40">
        <v>1.1269342186505099E-2</v>
      </c>
      <c r="J36" s="208">
        <v>114</v>
      </c>
      <c r="K36" s="209">
        <v>942387.6</v>
      </c>
      <c r="L36" s="208">
        <v>1263</v>
      </c>
      <c r="M36" s="209">
        <v>26549131.120000001</v>
      </c>
      <c r="N36" s="208">
        <v>0</v>
      </c>
      <c r="O36" s="209">
        <v>0</v>
      </c>
      <c r="P36" s="240">
        <v>685</v>
      </c>
      <c r="Q36" s="241">
        <v>16143173.07</v>
      </c>
      <c r="R36" s="240">
        <v>692</v>
      </c>
      <c r="S36" s="241">
        <v>11348345.65</v>
      </c>
      <c r="T36" s="240">
        <v>1370</v>
      </c>
      <c r="U36" s="241">
        <v>27348106.170000002</v>
      </c>
      <c r="V36" s="240">
        <v>7</v>
      </c>
      <c r="W36" s="241">
        <v>143412.54999999999</v>
      </c>
    </row>
    <row r="37" spans="1:23" x14ac:dyDescent="0.25">
      <c r="A37" s="194" t="s">
        <v>2</v>
      </c>
      <c r="B37" s="213" t="s">
        <v>800</v>
      </c>
      <c r="C37" s="634" t="s">
        <v>2</v>
      </c>
      <c r="D37" s="429"/>
      <c r="E37" s="213" t="s">
        <v>2</v>
      </c>
      <c r="F37" s="224">
        <v>43430</v>
      </c>
      <c r="G37" s="225">
        <v>0.315402659462443</v>
      </c>
      <c r="H37" s="226">
        <v>901698418.02999997</v>
      </c>
      <c r="I37" s="225">
        <v>0.369624833218759</v>
      </c>
      <c r="J37" s="216">
        <v>3646</v>
      </c>
      <c r="K37" s="217">
        <v>32699852.5</v>
      </c>
      <c r="L37" s="216">
        <v>39784</v>
      </c>
      <c r="M37" s="217">
        <v>868998565.52999997</v>
      </c>
      <c r="N37" s="216">
        <v>0</v>
      </c>
      <c r="O37" s="217">
        <v>0</v>
      </c>
      <c r="P37" s="243">
        <v>24126</v>
      </c>
      <c r="Q37" s="244">
        <v>571775275.47000003</v>
      </c>
      <c r="R37" s="243">
        <v>19304</v>
      </c>
      <c r="S37" s="244">
        <v>329923142.56</v>
      </c>
      <c r="T37" s="243">
        <v>43318</v>
      </c>
      <c r="U37" s="244">
        <v>898483181.11000001</v>
      </c>
      <c r="V37" s="243">
        <v>112</v>
      </c>
      <c r="W37" s="244">
        <v>3215236.92</v>
      </c>
    </row>
    <row r="38" spans="1:23" x14ac:dyDescent="0.25">
      <c r="B38" s="94" t="s">
        <v>734</v>
      </c>
      <c r="C38" s="627" t="s">
        <v>2</v>
      </c>
      <c r="D38" s="387"/>
      <c r="E38" s="94" t="s">
        <v>801</v>
      </c>
      <c r="F38" s="220">
        <v>129</v>
      </c>
      <c r="G38" s="223">
        <v>9.3683958256171205E-4</v>
      </c>
      <c r="H38" s="222">
        <v>12228665.970000001</v>
      </c>
      <c r="I38" s="223">
        <v>5.0127831315533904E-3</v>
      </c>
      <c r="J38" s="208">
        <v>26</v>
      </c>
      <c r="K38" s="209">
        <v>1292540.74</v>
      </c>
      <c r="L38" s="208">
        <v>102</v>
      </c>
      <c r="M38" s="209">
        <v>10936125.23</v>
      </c>
      <c r="N38" s="208">
        <v>1</v>
      </c>
      <c r="O38" s="209">
        <v>0</v>
      </c>
      <c r="P38" s="240">
        <v>56</v>
      </c>
      <c r="Q38" s="241">
        <v>6663537.3099999996</v>
      </c>
      <c r="R38" s="240">
        <v>73</v>
      </c>
      <c r="S38" s="241">
        <v>5565128.6600000001</v>
      </c>
      <c r="T38" s="240">
        <v>124</v>
      </c>
      <c r="U38" s="241">
        <v>11780218.199999999</v>
      </c>
      <c r="V38" s="240">
        <v>5</v>
      </c>
      <c r="W38" s="241">
        <v>448447.77</v>
      </c>
    </row>
    <row r="39" spans="1:23" x14ac:dyDescent="0.25">
      <c r="B39" s="207" t="s">
        <v>734</v>
      </c>
      <c r="C39" s="621" t="s">
        <v>2</v>
      </c>
      <c r="D39" s="387"/>
      <c r="E39" s="207" t="s">
        <v>802</v>
      </c>
      <c r="F39" s="218">
        <v>1</v>
      </c>
      <c r="G39" s="40">
        <v>7.2623223454396202E-6</v>
      </c>
      <c r="H39" s="41">
        <v>1730.22</v>
      </c>
      <c r="I39" s="40">
        <v>7.0925296767070895E-7</v>
      </c>
      <c r="J39" s="208">
        <v>1</v>
      </c>
      <c r="K39" s="209">
        <v>1730.22</v>
      </c>
      <c r="L39" s="208">
        <v>0</v>
      </c>
      <c r="M39" s="209">
        <v>0</v>
      </c>
      <c r="N39" s="208">
        <v>0</v>
      </c>
      <c r="O39" s="209">
        <v>0</v>
      </c>
      <c r="P39" s="240">
        <v>0</v>
      </c>
      <c r="Q39" s="241">
        <v>0</v>
      </c>
      <c r="R39" s="240">
        <v>1</v>
      </c>
      <c r="S39" s="241">
        <v>1730.22</v>
      </c>
      <c r="T39" s="240">
        <v>1</v>
      </c>
      <c r="U39" s="241">
        <v>1730.22</v>
      </c>
      <c r="V39" s="240">
        <v>0</v>
      </c>
      <c r="W39" s="241">
        <v>0</v>
      </c>
    </row>
    <row r="40" spans="1:23" x14ac:dyDescent="0.25">
      <c r="B40" s="94" t="s">
        <v>734</v>
      </c>
      <c r="C40" s="627" t="s">
        <v>2</v>
      </c>
      <c r="D40" s="387"/>
      <c r="E40" s="94" t="s">
        <v>803</v>
      </c>
      <c r="F40" s="220">
        <v>85</v>
      </c>
      <c r="G40" s="223">
        <v>6.1729739936236799E-4</v>
      </c>
      <c r="H40" s="222">
        <v>7702184.1799999997</v>
      </c>
      <c r="I40" s="223">
        <v>3.15728461537341E-3</v>
      </c>
      <c r="J40" s="208">
        <v>12</v>
      </c>
      <c r="K40" s="209">
        <v>391684.55</v>
      </c>
      <c r="L40" s="208">
        <v>73</v>
      </c>
      <c r="M40" s="209">
        <v>7310499.6299999999</v>
      </c>
      <c r="N40" s="208">
        <v>0</v>
      </c>
      <c r="O40" s="209">
        <v>0</v>
      </c>
      <c r="P40" s="240">
        <v>20</v>
      </c>
      <c r="Q40" s="241">
        <v>2783408.39</v>
      </c>
      <c r="R40" s="240">
        <v>65</v>
      </c>
      <c r="S40" s="241">
        <v>4918775.79</v>
      </c>
      <c r="T40" s="240">
        <v>82</v>
      </c>
      <c r="U40" s="241">
        <v>7371373.9500000002</v>
      </c>
      <c r="V40" s="240">
        <v>3</v>
      </c>
      <c r="W40" s="241">
        <v>330810.23</v>
      </c>
    </row>
    <row r="41" spans="1:23" x14ac:dyDescent="0.25">
      <c r="B41" s="207" t="s">
        <v>734</v>
      </c>
      <c r="C41" s="621" t="s">
        <v>2</v>
      </c>
      <c r="D41" s="387"/>
      <c r="E41" s="207" t="s">
        <v>804</v>
      </c>
      <c r="F41" s="218">
        <v>65</v>
      </c>
      <c r="G41" s="40">
        <v>4.7205095245357598E-4</v>
      </c>
      <c r="H41" s="41">
        <v>6478284.6500000004</v>
      </c>
      <c r="I41" s="40">
        <v>2.65558288161511E-3</v>
      </c>
      <c r="J41" s="208">
        <v>14</v>
      </c>
      <c r="K41" s="209">
        <v>528279.16</v>
      </c>
      <c r="L41" s="208">
        <v>50</v>
      </c>
      <c r="M41" s="209">
        <v>5905671.79</v>
      </c>
      <c r="N41" s="208">
        <v>1</v>
      </c>
      <c r="O41" s="209">
        <v>44333.7</v>
      </c>
      <c r="P41" s="240">
        <v>17</v>
      </c>
      <c r="Q41" s="241">
        <v>2701758.98</v>
      </c>
      <c r="R41" s="240">
        <v>48</v>
      </c>
      <c r="S41" s="241">
        <v>3776525.67</v>
      </c>
      <c r="T41" s="240">
        <v>64</v>
      </c>
      <c r="U41" s="241">
        <v>6346784.3300000001</v>
      </c>
      <c r="V41" s="240">
        <v>1</v>
      </c>
      <c r="W41" s="241">
        <v>131500.32</v>
      </c>
    </row>
    <row r="42" spans="1:23" x14ac:dyDescent="0.25">
      <c r="B42" s="94" t="s">
        <v>734</v>
      </c>
      <c r="C42" s="627" t="s">
        <v>2</v>
      </c>
      <c r="D42" s="387"/>
      <c r="E42" s="94" t="s">
        <v>805</v>
      </c>
      <c r="F42" s="220">
        <v>19</v>
      </c>
      <c r="G42" s="223">
        <v>1.37984124563353E-4</v>
      </c>
      <c r="H42" s="222">
        <v>1850692.92</v>
      </c>
      <c r="I42" s="223">
        <v>7.5863730956593402E-4</v>
      </c>
      <c r="J42" s="208">
        <v>4</v>
      </c>
      <c r="K42" s="209">
        <v>163009.65</v>
      </c>
      <c r="L42" s="208">
        <v>15</v>
      </c>
      <c r="M42" s="209">
        <v>1687683.27</v>
      </c>
      <c r="N42" s="208">
        <v>0</v>
      </c>
      <c r="O42" s="209">
        <v>0</v>
      </c>
      <c r="P42" s="240">
        <v>7</v>
      </c>
      <c r="Q42" s="241">
        <v>879565.29</v>
      </c>
      <c r="R42" s="240">
        <v>12</v>
      </c>
      <c r="S42" s="241">
        <v>971127.63</v>
      </c>
      <c r="T42" s="240">
        <v>19</v>
      </c>
      <c r="U42" s="241">
        <v>1850692.92</v>
      </c>
      <c r="V42" s="240">
        <v>0</v>
      </c>
      <c r="W42" s="241">
        <v>0</v>
      </c>
    </row>
    <row r="43" spans="1:23" x14ac:dyDescent="0.25">
      <c r="B43" s="207" t="s">
        <v>734</v>
      </c>
      <c r="C43" s="621" t="s">
        <v>2</v>
      </c>
      <c r="D43" s="387"/>
      <c r="E43" s="207" t="s">
        <v>806</v>
      </c>
      <c r="F43" s="218">
        <v>5</v>
      </c>
      <c r="G43" s="40">
        <v>3.6311611727198097E-5</v>
      </c>
      <c r="H43" s="41">
        <v>446332.5</v>
      </c>
      <c r="I43" s="40">
        <v>1.8296092415582199E-4</v>
      </c>
      <c r="J43" s="208">
        <v>0</v>
      </c>
      <c r="K43" s="209">
        <v>0</v>
      </c>
      <c r="L43" s="208">
        <v>5</v>
      </c>
      <c r="M43" s="209">
        <v>446332.5</v>
      </c>
      <c r="N43" s="208">
        <v>0</v>
      </c>
      <c r="O43" s="209">
        <v>0</v>
      </c>
      <c r="P43" s="240">
        <v>0</v>
      </c>
      <c r="Q43" s="241">
        <v>0</v>
      </c>
      <c r="R43" s="240">
        <v>5</v>
      </c>
      <c r="S43" s="241">
        <v>446332.5</v>
      </c>
      <c r="T43" s="240">
        <v>5</v>
      </c>
      <c r="U43" s="241">
        <v>446332.5</v>
      </c>
      <c r="V43" s="240">
        <v>0</v>
      </c>
      <c r="W43" s="241">
        <v>0</v>
      </c>
    </row>
    <row r="44" spans="1:23" x14ac:dyDescent="0.25">
      <c r="A44" s="194" t="s">
        <v>2</v>
      </c>
      <c r="B44" s="213" t="s">
        <v>807</v>
      </c>
      <c r="C44" s="634" t="s">
        <v>2</v>
      </c>
      <c r="D44" s="429"/>
      <c r="E44" s="213" t="s">
        <v>2</v>
      </c>
      <c r="F44" s="224">
        <v>304</v>
      </c>
      <c r="G44" s="225">
        <v>2.2077459930136501E-3</v>
      </c>
      <c r="H44" s="226">
        <v>28707890.440000001</v>
      </c>
      <c r="I44" s="225">
        <v>1.1767958115231399E-2</v>
      </c>
      <c r="J44" s="216">
        <v>57</v>
      </c>
      <c r="K44" s="217">
        <v>2377244.3199999998</v>
      </c>
      <c r="L44" s="216">
        <v>245</v>
      </c>
      <c r="M44" s="217">
        <v>26286312.420000002</v>
      </c>
      <c r="N44" s="216">
        <v>2</v>
      </c>
      <c r="O44" s="217">
        <v>44333.7</v>
      </c>
      <c r="P44" s="243">
        <v>100</v>
      </c>
      <c r="Q44" s="244">
        <v>13028269.970000001</v>
      </c>
      <c r="R44" s="243">
        <v>204</v>
      </c>
      <c r="S44" s="244">
        <v>15679620.470000001</v>
      </c>
      <c r="T44" s="243">
        <v>295</v>
      </c>
      <c r="U44" s="244">
        <v>27797132.120000001</v>
      </c>
      <c r="V44" s="243">
        <v>9</v>
      </c>
      <c r="W44" s="244">
        <v>910758.32</v>
      </c>
    </row>
    <row r="45" spans="1:23" x14ac:dyDescent="0.25">
      <c r="B45" s="94" t="s">
        <v>735</v>
      </c>
      <c r="C45" s="627" t="s">
        <v>2</v>
      </c>
      <c r="D45" s="387"/>
      <c r="E45" s="94" t="s">
        <v>808</v>
      </c>
      <c r="F45" s="220">
        <v>84</v>
      </c>
      <c r="G45" s="223">
        <v>6.1003507701692895E-4</v>
      </c>
      <c r="H45" s="222">
        <v>2075203.34</v>
      </c>
      <c r="I45" s="223">
        <v>8.5066877473105595E-4</v>
      </c>
      <c r="J45" s="208">
        <v>5</v>
      </c>
      <c r="K45" s="209">
        <v>68281.97</v>
      </c>
      <c r="L45" s="208">
        <v>79</v>
      </c>
      <c r="M45" s="209">
        <v>2006921.37</v>
      </c>
      <c r="N45" s="208">
        <v>0</v>
      </c>
      <c r="O45" s="209">
        <v>0</v>
      </c>
      <c r="P45" s="240">
        <v>56</v>
      </c>
      <c r="Q45" s="241">
        <v>1369215.19</v>
      </c>
      <c r="R45" s="240">
        <v>28</v>
      </c>
      <c r="S45" s="241">
        <v>705988.15</v>
      </c>
      <c r="T45" s="240">
        <v>83</v>
      </c>
      <c r="U45" s="241">
        <v>2042456.03</v>
      </c>
      <c r="V45" s="240">
        <v>1</v>
      </c>
      <c r="W45" s="241">
        <v>32747.31</v>
      </c>
    </row>
    <row r="46" spans="1:23" x14ac:dyDescent="0.25">
      <c r="B46" s="207" t="s">
        <v>735</v>
      </c>
      <c r="C46" s="621" t="s">
        <v>2</v>
      </c>
      <c r="D46" s="387"/>
      <c r="E46" s="207" t="s">
        <v>809</v>
      </c>
      <c r="F46" s="218">
        <v>301</v>
      </c>
      <c r="G46" s="40">
        <v>2.18595902597733E-3</v>
      </c>
      <c r="H46" s="41">
        <v>8066087.6100000003</v>
      </c>
      <c r="I46" s="40">
        <v>3.3064561586875901E-3</v>
      </c>
      <c r="J46" s="208">
        <v>1</v>
      </c>
      <c r="K46" s="209">
        <v>0</v>
      </c>
      <c r="L46" s="208">
        <v>300</v>
      </c>
      <c r="M46" s="209">
        <v>8066087.6100000003</v>
      </c>
      <c r="N46" s="208">
        <v>0</v>
      </c>
      <c r="O46" s="209">
        <v>0</v>
      </c>
      <c r="P46" s="240">
        <v>274</v>
      </c>
      <c r="Q46" s="241">
        <v>7398450.7400000002</v>
      </c>
      <c r="R46" s="240">
        <v>27</v>
      </c>
      <c r="S46" s="241">
        <v>667636.87</v>
      </c>
      <c r="T46" s="240">
        <v>299</v>
      </c>
      <c r="U46" s="241">
        <v>8019086.9900000002</v>
      </c>
      <c r="V46" s="240">
        <v>2</v>
      </c>
      <c r="W46" s="241">
        <v>47000.62</v>
      </c>
    </row>
    <row r="47" spans="1:23" x14ac:dyDescent="0.25">
      <c r="B47" s="94" t="s">
        <v>735</v>
      </c>
      <c r="C47" s="627" t="s">
        <v>2</v>
      </c>
      <c r="D47" s="387"/>
      <c r="E47" s="94" t="s">
        <v>810</v>
      </c>
      <c r="F47" s="220">
        <v>1726</v>
      </c>
      <c r="G47" s="223">
        <v>1.25347683682288E-2</v>
      </c>
      <c r="H47" s="222">
        <v>36635731.229999997</v>
      </c>
      <c r="I47" s="223">
        <v>1.5017744042759899E-2</v>
      </c>
      <c r="J47" s="208">
        <v>28</v>
      </c>
      <c r="K47" s="209">
        <v>246237.05</v>
      </c>
      <c r="L47" s="208">
        <v>1698</v>
      </c>
      <c r="M47" s="209">
        <v>36389494.18</v>
      </c>
      <c r="N47" s="208">
        <v>0</v>
      </c>
      <c r="O47" s="209">
        <v>0</v>
      </c>
      <c r="P47" s="240">
        <v>1517</v>
      </c>
      <c r="Q47" s="241">
        <v>32253096.399999999</v>
      </c>
      <c r="R47" s="240">
        <v>209</v>
      </c>
      <c r="S47" s="241">
        <v>4382634.83</v>
      </c>
      <c r="T47" s="240">
        <v>1724</v>
      </c>
      <c r="U47" s="241">
        <v>36574814.640000001</v>
      </c>
      <c r="V47" s="240">
        <v>2</v>
      </c>
      <c r="W47" s="241">
        <v>60916.59</v>
      </c>
    </row>
    <row r="48" spans="1:23" x14ac:dyDescent="0.25">
      <c r="B48" s="207" t="s">
        <v>735</v>
      </c>
      <c r="C48" s="621" t="s">
        <v>2</v>
      </c>
      <c r="D48" s="387"/>
      <c r="E48" s="207" t="s">
        <v>811</v>
      </c>
      <c r="F48" s="218">
        <v>106</v>
      </c>
      <c r="G48" s="40">
        <v>7.6980616861660001E-4</v>
      </c>
      <c r="H48" s="41">
        <v>2284546.4900000002</v>
      </c>
      <c r="I48" s="40">
        <v>9.3648286218758401E-4</v>
      </c>
      <c r="J48" s="208">
        <v>5</v>
      </c>
      <c r="K48" s="209">
        <v>87699.58</v>
      </c>
      <c r="L48" s="208">
        <v>101</v>
      </c>
      <c r="M48" s="209">
        <v>2196846.91</v>
      </c>
      <c r="N48" s="208">
        <v>0</v>
      </c>
      <c r="O48" s="209">
        <v>0</v>
      </c>
      <c r="P48" s="240">
        <v>80</v>
      </c>
      <c r="Q48" s="241">
        <v>1672689.54</v>
      </c>
      <c r="R48" s="240">
        <v>26</v>
      </c>
      <c r="S48" s="241">
        <v>611856.94999999995</v>
      </c>
      <c r="T48" s="240">
        <v>106</v>
      </c>
      <c r="U48" s="241">
        <v>2284546.4900000002</v>
      </c>
      <c r="V48" s="240">
        <v>0</v>
      </c>
      <c r="W48" s="241">
        <v>0</v>
      </c>
    </row>
    <row r="49" spans="1:23" x14ac:dyDescent="0.25">
      <c r="A49" s="194" t="s">
        <v>2</v>
      </c>
      <c r="B49" s="213" t="s">
        <v>812</v>
      </c>
      <c r="C49" s="634" t="s">
        <v>2</v>
      </c>
      <c r="D49" s="429"/>
      <c r="E49" s="213" t="s">
        <v>2</v>
      </c>
      <c r="F49" s="224">
        <v>2217</v>
      </c>
      <c r="G49" s="225">
        <v>1.6100568639839601E-2</v>
      </c>
      <c r="H49" s="226">
        <v>49061568.670000002</v>
      </c>
      <c r="I49" s="225">
        <v>2.0111351838366098E-2</v>
      </c>
      <c r="J49" s="216">
        <v>39</v>
      </c>
      <c r="K49" s="217">
        <v>402218.6</v>
      </c>
      <c r="L49" s="216">
        <v>2178</v>
      </c>
      <c r="M49" s="217">
        <v>48659350.07</v>
      </c>
      <c r="N49" s="216">
        <v>0</v>
      </c>
      <c r="O49" s="217">
        <v>0</v>
      </c>
      <c r="P49" s="243">
        <v>1927</v>
      </c>
      <c r="Q49" s="244">
        <v>42693451.869999997</v>
      </c>
      <c r="R49" s="243">
        <v>290</v>
      </c>
      <c r="S49" s="244">
        <v>6368116.7999999998</v>
      </c>
      <c r="T49" s="243">
        <v>2212</v>
      </c>
      <c r="U49" s="244">
        <v>48920904.149999999</v>
      </c>
      <c r="V49" s="243">
        <v>5</v>
      </c>
      <c r="W49" s="244">
        <v>140664.51999999999</v>
      </c>
    </row>
    <row r="50" spans="1:23" x14ac:dyDescent="0.25">
      <c r="B50" s="94" t="s">
        <v>736</v>
      </c>
      <c r="C50" s="627" t="s">
        <v>2</v>
      </c>
      <c r="D50" s="387"/>
      <c r="E50" s="94" t="s">
        <v>813</v>
      </c>
      <c r="F50" s="220">
        <v>5</v>
      </c>
      <c r="G50" s="223">
        <v>3.6311611727198097E-5</v>
      </c>
      <c r="H50" s="222">
        <v>751692.63</v>
      </c>
      <c r="I50" s="223">
        <v>3.0813435782946701E-4</v>
      </c>
      <c r="J50" s="208">
        <v>1</v>
      </c>
      <c r="K50" s="209">
        <v>181459.82</v>
      </c>
      <c r="L50" s="208">
        <v>4</v>
      </c>
      <c r="M50" s="209">
        <v>570232.81000000006</v>
      </c>
      <c r="N50" s="208">
        <v>0</v>
      </c>
      <c r="O50" s="209">
        <v>0</v>
      </c>
      <c r="P50" s="240">
        <v>0</v>
      </c>
      <c r="Q50" s="241">
        <v>0</v>
      </c>
      <c r="R50" s="240">
        <v>5</v>
      </c>
      <c r="S50" s="241">
        <v>751692.63</v>
      </c>
      <c r="T50" s="240">
        <v>5</v>
      </c>
      <c r="U50" s="241">
        <v>751692.63</v>
      </c>
      <c r="V50" s="240">
        <v>0</v>
      </c>
      <c r="W50" s="241">
        <v>0</v>
      </c>
    </row>
    <row r="51" spans="1:23" x14ac:dyDescent="0.25">
      <c r="B51" s="207" t="s">
        <v>736</v>
      </c>
      <c r="C51" s="621" t="s">
        <v>2</v>
      </c>
      <c r="D51" s="387"/>
      <c r="E51" s="207" t="s">
        <v>814</v>
      </c>
      <c r="F51" s="218">
        <v>27</v>
      </c>
      <c r="G51" s="40">
        <v>1.9608270332687001E-4</v>
      </c>
      <c r="H51" s="41">
        <v>3420394.77</v>
      </c>
      <c r="I51" s="40">
        <v>1.40209056722722E-3</v>
      </c>
      <c r="J51" s="208">
        <v>3</v>
      </c>
      <c r="K51" s="209">
        <v>46218.15</v>
      </c>
      <c r="L51" s="208">
        <v>24</v>
      </c>
      <c r="M51" s="209">
        <v>3374176.62</v>
      </c>
      <c r="N51" s="208">
        <v>0</v>
      </c>
      <c r="O51" s="209">
        <v>0</v>
      </c>
      <c r="P51" s="240">
        <v>13</v>
      </c>
      <c r="Q51" s="241">
        <v>1940587.65</v>
      </c>
      <c r="R51" s="240">
        <v>14</v>
      </c>
      <c r="S51" s="241">
        <v>1479807.12</v>
      </c>
      <c r="T51" s="240">
        <v>27</v>
      </c>
      <c r="U51" s="241">
        <v>3420394.77</v>
      </c>
      <c r="V51" s="240">
        <v>0</v>
      </c>
      <c r="W51" s="241">
        <v>0</v>
      </c>
    </row>
    <row r="52" spans="1:23" x14ac:dyDescent="0.25">
      <c r="B52" s="94" t="s">
        <v>736</v>
      </c>
      <c r="C52" s="627" t="s">
        <v>2</v>
      </c>
      <c r="D52" s="387"/>
      <c r="E52" s="94" t="s">
        <v>815</v>
      </c>
      <c r="F52" s="220">
        <v>37</v>
      </c>
      <c r="G52" s="223">
        <v>2.6870592678126598E-4</v>
      </c>
      <c r="H52" s="222">
        <v>5669568.5099999998</v>
      </c>
      <c r="I52" s="223">
        <v>2.3240734075030398E-3</v>
      </c>
      <c r="J52" s="208">
        <v>1</v>
      </c>
      <c r="K52" s="209">
        <v>49388.4</v>
      </c>
      <c r="L52" s="208">
        <v>35</v>
      </c>
      <c r="M52" s="209">
        <v>5516074.7699999996</v>
      </c>
      <c r="N52" s="208">
        <v>1</v>
      </c>
      <c r="O52" s="209">
        <v>104105.34</v>
      </c>
      <c r="P52" s="240">
        <v>18</v>
      </c>
      <c r="Q52" s="241">
        <v>2613015.73</v>
      </c>
      <c r="R52" s="240">
        <v>19</v>
      </c>
      <c r="S52" s="241">
        <v>3056552.78</v>
      </c>
      <c r="T52" s="240">
        <v>37</v>
      </c>
      <c r="U52" s="241">
        <v>5669568.5099999998</v>
      </c>
      <c r="V52" s="240">
        <v>0</v>
      </c>
      <c r="W52" s="241">
        <v>0</v>
      </c>
    </row>
    <row r="53" spans="1:23" x14ac:dyDescent="0.25">
      <c r="A53" s="194" t="s">
        <v>2</v>
      </c>
      <c r="B53" s="213" t="s">
        <v>816</v>
      </c>
      <c r="C53" s="634" t="s">
        <v>2</v>
      </c>
      <c r="D53" s="429"/>
      <c r="E53" s="213" t="s">
        <v>2</v>
      </c>
      <c r="F53" s="224">
        <v>69</v>
      </c>
      <c r="G53" s="225">
        <v>5.0110024183533397E-4</v>
      </c>
      <c r="H53" s="226">
        <v>9841655.9100000001</v>
      </c>
      <c r="I53" s="225">
        <v>4.0342983325597197E-3</v>
      </c>
      <c r="J53" s="216">
        <v>5</v>
      </c>
      <c r="K53" s="217">
        <v>277066.37</v>
      </c>
      <c r="L53" s="216">
        <v>63</v>
      </c>
      <c r="M53" s="217">
        <v>9460484.1999999993</v>
      </c>
      <c r="N53" s="216">
        <v>1</v>
      </c>
      <c r="O53" s="217">
        <v>104105.34</v>
      </c>
      <c r="P53" s="243">
        <v>31</v>
      </c>
      <c r="Q53" s="244">
        <v>4553603.38</v>
      </c>
      <c r="R53" s="243">
        <v>38</v>
      </c>
      <c r="S53" s="244">
        <v>5288052.53</v>
      </c>
      <c r="T53" s="243">
        <v>69</v>
      </c>
      <c r="U53" s="244">
        <v>9841655.9100000001</v>
      </c>
      <c r="V53" s="243">
        <v>0</v>
      </c>
      <c r="W53" s="244">
        <v>0</v>
      </c>
    </row>
    <row r="54" spans="1:23" x14ac:dyDescent="0.25">
      <c r="B54" s="207" t="s">
        <v>737</v>
      </c>
      <c r="C54" s="621" t="s">
        <v>2</v>
      </c>
      <c r="D54" s="387"/>
      <c r="E54" s="207" t="s">
        <v>737</v>
      </c>
      <c r="F54" s="218">
        <v>8585</v>
      </c>
      <c r="G54" s="40">
        <v>6.2347037335599202E-2</v>
      </c>
      <c r="H54" s="41">
        <v>112684552.34999999</v>
      </c>
      <c r="I54" s="40">
        <v>4.6191728892789899E-2</v>
      </c>
      <c r="J54" s="208">
        <v>3764</v>
      </c>
      <c r="K54" s="209">
        <v>34867903.600000001</v>
      </c>
      <c r="L54" s="208">
        <v>4802</v>
      </c>
      <c r="M54" s="209">
        <v>77236482.299999997</v>
      </c>
      <c r="N54" s="208">
        <v>19</v>
      </c>
      <c r="O54" s="209">
        <v>580166.44999999995</v>
      </c>
      <c r="P54" s="240">
        <v>44</v>
      </c>
      <c r="Q54" s="241">
        <v>553065.18000000005</v>
      </c>
      <c r="R54" s="240">
        <v>8541</v>
      </c>
      <c r="S54" s="241">
        <v>112131487.17</v>
      </c>
      <c r="T54" s="240">
        <v>8512</v>
      </c>
      <c r="U54" s="241">
        <v>111870863.38</v>
      </c>
      <c r="V54" s="240">
        <v>73</v>
      </c>
      <c r="W54" s="241">
        <v>813688.97</v>
      </c>
    </row>
    <row r="55" spans="1:23" x14ac:dyDescent="0.25">
      <c r="A55" s="194" t="s">
        <v>2</v>
      </c>
      <c r="B55" s="213" t="s">
        <v>817</v>
      </c>
      <c r="C55" s="634" t="s">
        <v>2</v>
      </c>
      <c r="D55" s="429"/>
      <c r="E55" s="213" t="s">
        <v>2</v>
      </c>
      <c r="F55" s="224">
        <v>8585</v>
      </c>
      <c r="G55" s="225">
        <v>6.2347037335599202E-2</v>
      </c>
      <c r="H55" s="226">
        <v>112684552.34999999</v>
      </c>
      <c r="I55" s="225">
        <v>4.6191728892789899E-2</v>
      </c>
      <c r="J55" s="216">
        <v>3764</v>
      </c>
      <c r="K55" s="217">
        <v>34867903.600000001</v>
      </c>
      <c r="L55" s="216">
        <v>4802</v>
      </c>
      <c r="M55" s="217">
        <v>77236482.299999997</v>
      </c>
      <c r="N55" s="216">
        <v>19</v>
      </c>
      <c r="O55" s="217">
        <v>580166.44999999995</v>
      </c>
      <c r="P55" s="243">
        <v>44</v>
      </c>
      <c r="Q55" s="244">
        <v>553065.18000000005</v>
      </c>
      <c r="R55" s="243">
        <v>8541</v>
      </c>
      <c r="S55" s="244">
        <v>112131487.17</v>
      </c>
      <c r="T55" s="243">
        <v>8512</v>
      </c>
      <c r="U55" s="244">
        <v>111870863.38</v>
      </c>
      <c r="V55" s="243">
        <v>73</v>
      </c>
      <c r="W55" s="244">
        <v>813688.97</v>
      </c>
    </row>
    <row r="56" spans="1:23" x14ac:dyDescent="0.25">
      <c r="B56" s="94" t="s">
        <v>738</v>
      </c>
      <c r="C56" s="627" t="s">
        <v>2</v>
      </c>
      <c r="D56" s="387"/>
      <c r="E56" s="94" t="s">
        <v>818</v>
      </c>
      <c r="F56" s="220">
        <v>24</v>
      </c>
      <c r="G56" s="223">
        <v>1.74295736290551E-4</v>
      </c>
      <c r="H56" s="222">
        <v>1301263.94</v>
      </c>
      <c r="I56" s="223">
        <v>5.33415005703251E-4</v>
      </c>
      <c r="J56" s="208">
        <v>2</v>
      </c>
      <c r="K56" s="209">
        <v>0</v>
      </c>
      <c r="L56" s="208">
        <v>22</v>
      </c>
      <c r="M56" s="209">
        <v>1301263.94</v>
      </c>
      <c r="N56" s="208">
        <v>0</v>
      </c>
      <c r="O56" s="209">
        <v>0</v>
      </c>
      <c r="P56" s="240">
        <v>15</v>
      </c>
      <c r="Q56" s="241">
        <v>690988.98</v>
      </c>
      <c r="R56" s="240">
        <v>9</v>
      </c>
      <c r="S56" s="241">
        <v>610274.96</v>
      </c>
      <c r="T56" s="240">
        <v>24</v>
      </c>
      <c r="U56" s="241">
        <v>1301263.94</v>
      </c>
      <c r="V56" s="240">
        <v>0</v>
      </c>
      <c r="W56" s="241">
        <v>0</v>
      </c>
    </row>
    <row r="57" spans="1:23" x14ac:dyDescent="0.25">
      <c r="B57" s="207" t="s">
        <v>738</v>
      </c>
      <c r="C57" s="621" t="s">
        <v>2</v>
      </c>
      <c r="D57" s="387"/>
      <c r="E57" s="207" t="s">
        <v>819</v>
      </c>
      <c r="F57" s="218">
        <v>888</v>
      </c>
      <c r="G57" s="40">
        <v>6.4489422427503901E-3</v>
      </c>
      <c r="H57" s="41">
        <v>64379527.420000002</v>
      </c>
      <c r="I57" s="40">
        <v>2.6390499982587599E-2</v>
      </c>
      <c r="J57" s="208">
        <v>116</v>
      </c>
      <c r="K57" s="209">
        <v>3873676.66</v>
      </c>
      <c r="L57" s="208">
        <v>764</v>
      </c>
      <c r="M57" s="209">
        <v>59957647.130000003</v>
      </c>
      <c r="N57" s="208">
        <v>8</v>
      </c>
      <c r="O57" s="209">
        <v>548203.63</v>
      </c>
      <c r="P57" s="240">
        <v>418</v>
      </c>
      <c r="Q57" s="241">
        <v>35210231.729999997</v>
      </c>
      <c r="R57" s="240">
        <v>470</v>
      </c>
      <c r="S57" s="241">
        <v>29169295.690000001</v>
      </c>
      <c r="T57" s="240">
        <v>886</v>
      </c>
      <c r="U57" s="241">
        <v>64287275.380000003</v>
      </c>
      <c r="V57" s="240">
        <v>2</v>
      </c>
      <c r="W57" s="241">
        <v>92252.04</v>
      </c>
    </row>
    <row r="58" spans="1:23" x14ac:dyDescent="0.25">
      <c r="B58" s="94" t="s">
        <v>738</v>
      </c>
      <c r="C58" s="627" t="s">
        <v>2</v>
      </c>
      <c r="D58" s="387"/>
      <c r="E58" s="94" t="s">
        <v>820</v>
      </c>
      <c r="F58" s="220">
        <v>1</v>
      </c>
      <c r="G58" s="223">
        <v>7.2623223454396202E-6</v>
      </c>
      <c r="H58" s="222">
        <v>10484.73</v>
      </c>
      <c r="I58" s="223">
        <v>4.2979077040642898E-6</v>
      </c>
      <c r="J58" s="208">
        <v>1</v>
      </c>
      <c r="K58" s="209">
        <v>10484.73</v>
      </c>
      <c r="L58" s="208">
        <v>0</v>
      </c>
      <c r="M58" s="209">
        <v>0</v>
      </c>
      <c r="N58" s="208">
        <v>0</v>
      </c>
      <c r="O58" s="209">
        <v>0</v>
      </c>
      <c r="P58" s="240">
        <v>0</v>
      </c>
      <c r="Q58" s="241">
        <v>0</v>
      </c>
      <c r="R58" s="240">
        <v>1</v>
      </c>
      <c r="S58" s="241">
        <v>10484.73</v>
      </c>
      <c r="T58" s="240">
        <v>1</v>
      </c>
      <c r="U58" s="241">
        <v>10484.73</v>
      </c>
      <c r="V58" s="240">
        <v>0</v>
      </c>
      <c r="W58" s="241">
        <v>0</v>
      </c>
    </row>
    <row r="59" spans="1:23" x14ac:dyDescent="0.25">
      <c r="B59" s="207" t="s">
        <v>738</v>
      </c>
      <c r="C59" s="621" t="s">
        <v>2</v>
      </c>
      <c r="D59" s="387"/>
      <c r="E59" s="207" t="s">
        <v>821</v>
      </c>
      <c r="F59" s="218">
        <v>206</v>
      </c>
      <c r="G59" s="40">
        <v>1.4960384031605599E-3</v>
      </c>
      <c r="H59" s="41">
        <v>6534577.4100000001</v>
      </c>
      <c r="I59" s="40">
        <v>2.6786584483571301E-3</v>
      </c>
      <c r="J59" s="208">
        <v>29</v>
      </c>
      <c r="K59" s="209">
        <v>457242.43</v>
      </c>
      <c r="L59" s="208">
        <v>176</v>
      </c>
      <c r="M59" s="209">
        <v>6047774.1500000004</v>
      </c>
      <c r="N59" s="208">
        <v>1</v>
      </c>
      <c r="O59" s="209">
        <v>29560.83</v>
      </c>
      <c r="P59" s="240">
        <v>58</v>
      </c>
      <c r="Q59" s="241">
        <v>2155657.29</v>
      </c>
      <c r="R59" s="240">
        <v>148</v>
      </c>
      <c r="S59" s="241">
        <v>4378920.12</v>
      </c>
      <c r="T59" s="240">
        <v>206</v>
      </c>
      <c r="U59" s="241">
        <v>6534577.4100000001</v>
      </c>
      <c r="V59" s="240">
        <v>0</v>
      </c>
      <c r="W59" s="241">
        <v>0</v>
      </c>
    </row>
    <row r="60" spans="1:23" x14ac:dyDescent="0.25">
      <c r="B60" s="94" t="s">
        <v>738</v>
      </c>
      <c r="C60" s="627" t="s">
        <v>2</v>
      </c>
      <c r="D60" s="387"/>
      <c r="E60" s="94" t="s">
        <v>822</v>
      </c>
      <c r="F60" s="220">
        <v>979</v>
      </c>
      <c r="G60" s="223">
        <v>7.1098135761853897E-3</v>
      </c>
      <c r="H60" s="222">
        <v>45325776.600000001</v>
      </c>
      <c r="I60" s="223">
        <v>1.8579973393863001E-2</v>
      </c>
      <c r="J60" s="208">
        <v>72</v>
      </c>
      <c r="K60" s="209">
        <v>1457507.64</v>
      </c>
      <c r="L60" s="208">
        <v>905</v>
      </c>
      <c r="M60" s="209">
        <v>43781409.82</v>
      </c>
      <c r="N60" s="208">
        <v>2</v>
      </c>
      <c r="O60" s="209">
        <v>86859.14</v>
      </c>
      <c r="P60" s="240">
        <v>554</v>
      </c>
      <c r="Q60" s="241">
        <v>28782584.510000002</v>
      </c>
      <c r="R60" s="240">
        <v>425</v>
      </c>
      <c r="S60" s="241">
        <v>16543192.09</v>
      </c>
      <c r="T60" s="240">
        <v>973</v>
      </c>
      <c r="U60" s="241">
        <v>45023784.950000003</v>
      </c>
      <c r="V60" s="240">
        <v>6</v>
      </c>
      <c r="W60" s="241">
        <v>301991.65000000002</v>
      </c>
    </row>
    <row r="61" spans="1:23" x14ac:dyDescent="0.25">
      <c r="B61" s="207" t="s">
        <v>738</v>
      </c>
      <c r="C61" s="621" t="s">
        <v>2</v>
      </c>
      <c r="D61" s="387"/>
      <c r="E61" s="207" t="s">
        <v>823</v>
      </c>
      <c r="F61" s="218">
        <v>384</v>
      </c>
      <c r="G61" s="40">
        <v>2.7887317806488199E-3</v>
      </c>
      <c r="H61" s="41">
        <v>15694488.6</v>
      </c>
      <c r="I61" s="40">
        <v>6.4334955182717302E-3</v>
      </c>
      <c r="J61" s="208">
        <v>42</v>
      </c>
      <c r="K61" s="209">
        <v>748254.8</v>
      </c>
      <c r="L61" s="208">
        <v>341</v>
      </c>
      <c r="M61" s="209">
        <v>14915036.84</v>
      </c>
      <c r="N61" s="208">
        <v>1</v>
      </c>
      <c r="O61" s="209">
        <v>31196.959999999999</v>
      </c>
      <c r="P61" s="240">
        <v>172</v>
      </c>
      <c r="Q61" s="241">
        <v>8214493.9900000002</v>
      </c>
      <c r="R61" s="240">
        <v>212</v>
      </c>
      <c r="S61" s="241">
        <v>7479994.6100000003</v>
      </c>
      <c r="T61" s="240">
        <v>382</v>
      </c>
      <c r="U61" s="241">
        <v>15630433.199999999</v>
      </c>
      <c r="V61" s="240">
        <v>2</v>
      </c>
      <c r="W61" s="241">
        <v>64055.4</v>
      </c>
    </row>
    <row r="62" spans="1:23" x14ac:dyDescent="0.25">
      <c r="B62" s="94" t="s">
        <v>738</v>
      </c>
      <c r="C62" s="627" t="s">
        <v>2</v>
      </c>
      <c r="D62" s="387"/>
      <c r="E62" s="94" t="s">
        <v>824</v>
      </c>
      <c r="F62" s="220">
        <v>1826</v>
      </c>
      <c r="G62" s="223">
        <v>1.3261000602772801E-2</v>
      </c>
      <c r="H62" s="222">
        <v>70334350.459999993</v>
      </c>
      <c r="I62" s="223">
        <v>2.8831505122439201E-2</v>
      </c>
      <c r="J62" s="208">
        <v>136</v>
      </c>
      <c r="K62" s="209">
        <v>2334801.9300000002</v>
      </c>
      <c r="L62" s="208">
        <v>1687</v>
      </c>
      <c r="M62" s="209">
        <v>67925746.980000004</v>
      </c>
      <c r="N62" s="208">
        <v>3</v>
      </c>
      <c r="O62" s="209">
        <v>73801.55</v>
      </c>
      <c r="P62" s="240">
        <v>1101</v>
      </c>
      <c r="Q62" s="241">
        <v>46279478.299999997</v>
      </c>
      <c r="R62" s="240">
        <v>725</v>
      </c>
      <c r="S62" s="241">
        <v>24054872.16</v>
      </c>
      <c r="T62" s="240">
        <v>1814</v>
      </c>
      <c r="U62" s="241">
        <v>69837938.950000003</v>
      </c>
      <c r="V62" s="240">
        <v>12</v>
      </c>
      <c r="W62" s="241">
        <v>496411.51</v>
      </c>
    </row>
    <row r="63" spans="1:23" x14ac:dyDescent="0.25">
      <c r="B63" s="207" t="s">
        <v>738</v>
      </c>
      <c r="C63" s="621" t="s">
        <v>2</v>
      </c>
      <c r="D63" s="387"/>
      <c r="E63" s="207" t="s">
        <v>825</v>
      </c>
      <c r="F63" s="218">
        <v>212</v>
      </c>
      <c r="G63" s="40">
        <v>1.5396123372332E-3</v>
      </c>
      <c r="H63" s="41">
        <v>11085744.52</v>
      </c>
      <c r="I63" s="40">
        <v>4.5442759878219496E-3</v>
      </c>
      <c r="J63" s="208">
        <v>20</v>
      </c>
      <c r="K63" s="209">
        <v>503913.7</v>
      </c>
      <c r="L63" s="208">
        <v>190</v>
      </c>
      <c r="M63" s="209">
        <v>10430465.4</v>
      </c>
      <c r="N63" s="208">
        <v>2</v>
      </c>
      <c r="O63" s="209">
        <v>151365.42000000001</v>
      </c>
      <c r="P63" s="240">
        <v>50</v>
      </c>
      <c r="Q63" s="241">
        <v>3473721.23</v>
      </c>
      <c r="R63" s="240">
        <v>162</v>
      </c>
      <c r="S63" s="241">
        <v>7612023.29</v>
      </c>
      <c r="T63" s="240">
        <v>210</v>
      </c>
      <c r="U63" s="241">
        <v>10968099.68</v>
      </c>
      <c r="V63" s="240">
        <v>2</v>
      </c>
      <c r="W63" s="241">
        <v>117644.84</v>
      </c>
    </row>
    <row r="64" spans="1:23" x14ac:dyDescent="0.25">
      <c r="B64" s="94" t="s">
        <v>738</v>
      </c>
      <c r="C64" s="627" t="s">
        <v>2</v>
      </c>
      <c r="D64" s="387"/>
      <c r="E64" s="94" t="s">
        <v>826</v>
      </c>
      <c r="F64" s="220">
        <v>531</v>
      </c>
      <c r="G64" s="223">
        <v>3.8562931654284398E-3</v>
      </c>
      <c r="H64" s="222">
        <v>34069327.969999999</v>
      </c>
      <c r="I64" s="223">
        <v>1.3965722260330601E-2</v>
      </c>
      <c r="J64" s="208">
        <v>21</v>
      </c>
      <c r="K64" s="209">
        <v>803332.44</v>
      </c>
      <c r="L64" s="208">
        <v>508</v>
      </c>
      <c r="M64" s="209">
        <v>33172836.449999999</v>
      </c>
      <c r="N64" s="208">
        <v>2</v>
      </c>
      <c r="O64" s="209">
        <v>93159.08</v>
      </c>
      <c r="P64" s="240">
        <v>376</v>
      </c>
      <c r="Q64" s="241">
        <v>23716184.16</v>
      </c>
      <c r="R64" s="240">
        <v>155</v>
      </c>
      <c r="S64" s="241">
        <v>10353143.810000001</v>
      </c>
      <c r="T64" s="240">
        <v>503</v>
      </c>
      <c r="U64" s="241">
        <v>32360517.030000001</v>
      </c>
      <c r="V64" s="240">
        <v>28</v>
      </c>
      <c r="W64" s="241">
        <v>1708810.94</v>
      </c>
    </row>
    <row r="65" spans="1:23" x14ac:dyDescent="0.25">
      <c r="A65" s="194" t="s">
        <v>2</v>
      </c>
      <c r="B65" s="213" t="s">
        <v>827</v>
      </c>
      <c r="C65" s="634" t="s">
        <v>2</v>
      </c>
      <c r="D65" s="429"/>
      <c r="E65" s="213" t="s">
        <v>2</v>
      </c>
      <c r="F65" s="224">
        <v>5051</v>
      </c>
      <c r="G65" s="225">
        <v>3.6681990166815497E-2</v>
      </c>
      <c r="H65" s="226">
        <v>248735541.65000001</v>
      </c>
      <c r="I65" s="225">
        <v>0.101961843627079</v>
      </c>
      <c r="J65" s="216">
        <v>439</v>
      </c>
      <c r="K65" s="217">
        <v>10189214.33</v>
      </c>
      <c r="L65" s="216">
        <v>4593</v>
      </c>
      <c r="M65" s="217">
        <v>237532180.71000001</v>
      </c>
      <c r="N65" s="216">
        <v>19</v>
      </c>
      <c r="O65" s="217">
        <v>1014146.61</v>
      </c>
      <c r="P65" s="243">
        <v>2744</v>
      </c>
      <c r="Q65" s="244">
        <v>148523340.19</v>
      </c>
      <c r="R65" s="243">
        <v>2307</v>
      </c>
      <c r="S65" s="244">
        <v>100212201.45999999</v>
      </c>
      <c r="T65" s="243">
        <v>4999</v>
      </c>
      <c r="U65" s="244">
        <v>245954375.27000001</v>
      </c>
      <c r="V65" s="243">
        <v>52</v>
      </c>
      <c r="W65" s="244">
        <v>2781166.38</v>
      </c>
    </row>
    <row r="66" spans="1:23" x14ac:dyDescent="0.25">
      <c r="B66" s="207" t="s">
        <v>739</v>
      </c>
      <c r="C66" s="621" t="s">
        <v>2</v>
      </c>
      <c r="D66" s="387"/>
      <c r="E66" s="207" t="s">
        <v>828</v>
      </c>
      <c r="F66" s="218">
        <v>99</v>
      </c>
      <c r="G66" s="40">
        <v>7.1896991219852296E-4</v>
      </c>
      <c r="H66" s="41">
        <v>1015600.95</v>
      </c>
      <c r="I66" s="40">
        <v>4.1631583715174501E-4</v>
      </c>
      <c r="J66" s="208">
        <v>49</v>
      </c>
      <c r="K66" s="209">
        <v>380163.36</v>
      </c>
      <c r="L66" s="208">
        <v>50</v>
      </c>
      <c r="M66" s="209">
        <v>635437.59</v>
      </c>
      <c r="N66" s="208">
        <v>0</v>
      </c>
      <c r="O66" s="209">
        <v>0</v>
      </c>
      <c r="P66" s="240">
        <v>4</v>
      </c>
      <c r="Q66" s="241">
        <v>51738.98</v>
      </c>
      <c r="R66" s="240">
        <v>95</v>
      </c>
      <c r="S66" s="241">
        <v>963861.97</v>
      </c>
      <c r="T66" s="240">
        <v>99</v>
      </c>
      <c r="U66" s="241">
        <v>1015600.95</v>
      </c>
      <c r="V66" s="240">
        <v>0</v>
      </c>
      <c r="W66" s="241">
        <v>0</v>
      </c>
    </row>
    <row r="67" spans="1:23" x14ac:dyDescent="0.25">
      <c r="B67" s="94" t="s">
        <v>739</v>
      </c>
      <c r="C67" s="627" t="s">
        <v>2</v>
      </c>
      <c r="D67" s="387"/>
      <c r="E67" s="94" t="s">
        <v>829</v>
      </c>
      <c r="F67" s="220">
        <v>1</v>
      </c>
      <c r="G67" s="223">
        <v>7.2623223454396202E-6</v>
      </c>
      <c r="H67" s="222">
        <v>1739.3</v>
      </c>
      <c r="I67" s="223">
        <v>7.1297504749087698E-7</v>
      </c>
      <c r="J67" s="208">
        <v>1</v>
      </c>
      <c r="K67" s="209">
        <v>1739.3</v>
      </c>
      <c r="L67" s="208">
        <v>0</v>
      </c>
      <c r="M67" s="209">
        <v>0</v>
      </c>
      <c r="N67" s="208">
        <v>0</v>
      </c>
      <c r="O67" s="209">
        <v>0</v>
      </c>
      <c r="P67" s="240">
        <v>0</v>
      </c>
      <c r="Q67" s="241">
        <v>0</v>
      </c>
      <c r="R67" s="240">
        <v>1</v>
      </c>
      <c r="S67" s="241">
        <v>1739.3</v>
      </c>
      <c r="T67" s="240">
        <v>1</v>
      </c>
      <c r="U67" s="241">
        <v>1739.3</v>
      </c>
      <c r="V67" s="240">
        <v>0</v>
      </c>
      <c r="W67" s="241">
        <v>0</v>
      </c>
    </row>
    <row r="68" spans="1:23" s="347" customFormat="1" x14ac:dyDescent="0.25">
      <c r="B68" s="350" t="s">
        <v>739</v>
      </c>
      <c r="C68" s="621" t="s">
        <v>2</v>
      </c>
      <c r="D68" s="387"/>
      <c r="E68" s="350" t="s">
        <v>830</v>
      </c>
      <c r="F68" s="354">
        <v>2607</v>
      </c>
      <c r="G68" s="356">
        <v>1.8932874354561102E-2</v>
      </c>
      <c r="H68" s="355">
        <v>30054751.120000001</v>
      </c>
      <c r="I68" s="356">
        <v>1.2320064167830999E-2</v>
      </c>
      <c r="J68" s="349">
        <v>266</v>
      </c>
      <c r="K68" s="348">
        <v>1632806.85</v>
      </c>
      <c r="L68" s="349">
        <v>2341</v>
      </c>
      <c r="M68" s="348">
        <v>28421944.27</v>
      </c>
      <c r="N68" s="349">
        <v>0</v>
      </c>
      <c r="O68" s="348">
        <v>0</v>
      </c>
      <c r="P68" s="240">
        <v>1440</v>
      </c>
      <c r="Q68" s="241">
        <v>18000608.050000001</v>
      </c>
      <c r="R68" s="240">
        <v>1167</v>
      </c>
      <c r="S68" s="241">
        <v>12054143.07</v>
      </c>
      <c r="T68" s="240">
        <v>2605</v>
      </c>
      <c r="U68" s="241">
        <v>30026336.309999999</v>
      </c>
      <c r="V68" s="240">
        <v>2</v>
      </c>
      <c r="W68" s="241">
        <v>28414.81</v>
      </c>
    </row>
    <row r="69" spans="1:23" s="347" customFormat="1" x14ac:dyDescent="0.25">
      <c r="B69" s="353" t="s">
        <v>739</v>
      </c>
      <c r="C69" s="627" t="s">
        <v>2</v>
      </c>
      <c r="D69" s="387"/>
      <c r="E69" s="353" t="s">
        <v>808</v>
      </c>
      <c r="F69" s="357">
        <v>1843</v>
      </c>
      <c r="G69" s="359">
        <v>1.3384460082645201E-2</v>
      </c>
      <c r="H69" s="358">
        <v>25905597.82</v>
      </c>
      <c r="I69" s="359">
        <v>1.06192404047571E-2</v>
      </c>
      <c r="J69" s="349">
        <v>237</v>
      </c>
      <c r="K69" s="348">
        <v>1603033.79</v>
      </c>
      <c r="L69" s="349">
        <v>1605</v>
      </c>
      <c r="M69" s="348">
        <v>24289466.629999999</v>
      </c>
      <c r="N69" s="349">
        <v>1</v>
      </c>
      <c r="O69" s="348">
        <v>13097.4</v>
      </c>
      <c r="P69" s="240">
        <v>938</v>
      </c>
      <c r="Q69" s="241">
        <v>15325769.029999999</v>
      </c>
      <c r="R69" s="240">
        <v>905</v>
      </c>
      <c r="S69" s="241">
        <v>10579828.789999999</v>
      </c>
      <c r="T69" s="240">
        <v>1841</v>
      </c>
      <c r="U69" s="241">
        <v>25887256.18</v>
      </c>
      <c r="V69" s="240">
        <v>2</v>
      </c>
      <c r="W69" s="241">
        <v>18341.64</v>
      </c>
    </row>
    <row r="70" spans="1:23" s="347" customFormat="1" x14ac:dyDescent="0.25">
      <c r="B70" s="350" t="s">
        <v>739</v>
      </c>
      <c r="C70" s="621" t="s">
        <v>2</v>
      </c>
      <c r="D70" s="387"/>
      <c r="E70" s="350" t="s">
        <v>831</v>
      </c>
      <c r="F70" s="354">
        <v>54</v>
      </c>
      <c r="G70" s="356">
        <v>3.9216540665374002E-4</v>
      </c>
      <c r="H70" s="355">
        <v>994536.61</v>
      </c>
      <c r="I70" s="356">
        <v>4.0768112846901902E-4</v>
      </c>
      <c r="J70" s="349">
        <v>11</v>
      </c>
      <c r="K70" s="348">
        <v>119359.44</v>
      </c>
      <c r="L70" s="349">
        <v>43</v>
      </c>
      <c r="M70" s="348">
        <v>875177.17</v>
      </c>
      <c r="N70" s="349">
        <v>0</v>
      </c>
      <c r="O70" s="348">
        <v>0</v>
      </c>
      <c r="P70" s="240">
        <v>10</v>
      </c>
      <c r="Q70" s="241">
        <v>168529.02</v>
      </c>
      <c r="R70" s="240">
        <v>44</v>
      </c>
      <c r="S70" s="241">
        <v>826007.59</v>
      </c>
      <c r="T70" s="240">
        <v>54</v>
      </c>
      <c r="U70" s="241">
        <v>994536.61</v>
      </c>
      <c r="V70" s="240">
        <v>0</v>
      </c>
      <c r="W70" s="241">
        <v>0</v>
      </c>
    </row>
    <row r="71" spans="1:23" s="347" customFormat="1" x14ac:dyDescent="0.25">
      <c r="B71" s="353" t="s">
        <v>739</v>
      </c>
      <c r="C71" s="627" t="s">
        <v>2</v>
      </c>
      <c r="D71" s="387"/>
      <c r="E71" s="353" t="s">
        <v>832</v>
      </c>
      <c r="F71" s="357">
        <v>10</v>
      </c>
      <c r="G71" s="359">
        <v>7.2623223454396194E-5</v>
      </c>
      <c r="H71" s="358">
        <v>178379.66</v>
      </c>
      <c r="I71" s="359">
        <v>7.3121512424484796E-5</v>
      </c>
      <c r="J71" s="349">
        <v>1</v>
      </c>
      <c r="K71" s="348">
        <v>0</v>
      </c>
      <c r="L71" s="349">
        <v>9</v>
      </c>
      <c r="M71" s="348">
        <v>178379.66</v>
      </c>
      <c r="N71" s="349">
        <v>0</v>
      </c>
      <c r="O71" s="348">
        <v>0</v>
      </c>
      <c r="P71" s="240">
        <v>0</v>
      </c>
      <c r="Q71" s="241">
        <v>0</v>
      </c>
      <c r="R71" s="240">
        <v>10</v>
      </c>
      <c r="S71" s="241">
        <v>178379.66</v>
      </c>
      <c r="T71" s="240">
        <v>10</v>
      </c>
      <c r="U71" s="241">
        <v>178379.66</v>
      </c>
      <c r="V71" s="240">
        <v>0</v>
      </c>
      <c r="W71" s="241">
        <v>0</v>
      </c>
    </row>
    <row r="72" spans="1:23" s="347" customFormat="1" x14ac:dyDescent="0.25">
      <c r="B72" s="350" t="s">
        <v>739</v>
      </c>
      <c r="C72" s="621" t="s">
        <v>2</v>
      </c>
      <c r="D72" s="387"/>
      <c r="E72" s="350" t="s">
        <v>833</v>
      </c>
      <c r="F72" s="354">
        <v>3202</v>
      </c>
      <c r="G72" s="356">
        <v>2.3253956150097701E-2</v>
      </c>
      <c r="H72" s="355">
        <v>30025341.780000001</v>
      </c>
      <c r="I72" s="356">
        <v>1.2308008671031601E-2</v>
      </c>
      <c r="J72" s="349">
        <v>561</v>
      </c>
      <c r="K72" s="348">
        <v>2500471.38</v>
      </c>
      <c r="L72" s="349">
        <v>2641</v>
      </c>
      <c r="M72" s="348">
        <v>27524870.399999999</v>
      </c>
      <c r="N72" s="349">
        <v>0</v>
      </c>
      <c r="O72" s="348">
        <v>0</v>
      </c>
      <c r="P72" s="240">
        <v>1644</v>
      </c>
      <c r="Q72" s="241">
        <v>18324106.640000001</v>
      </c>
      <c r="R72" s="240">
        <v>1558</v>
      </c>
      <c r="S72" s="241">
        <v>11701235.140000001</v>
      </c>
      <c r="T72" s="240">
        <v>3201</v>
      </c>
      <c r="U72" s="241">
        <v>30012127.719999999</v>
      </c>
      <c r="V72" s="240">
        <v>1</v>
      </c>
      <c r="W72" s="241">
        <v>13214.06</v>
      </c>
    </row>
    <row r="73" spans="1:23" s="347" customFormat="1" x14ac:dyDescent="0.25">
      <c r="B73" s="353" t="s">
        <v>739</v>
      </c>
      <c r="C73" s="627" t="s">
        <v>2</v>
      </c>
      <c r="D73" s="387"/>
      <c r="E73" s="353" t="s">
        <v>811</v>
      </c>
      <c r="F73" s="357">
        <v>2043</v>
      </c>
      <c r="G73" s="359">
        <v>1.48369245517332E-2</v>
      </c>
      <c r="H73" s="358">
        <v>21032973.809999999</v>
      </c>
      <c r="I73" s="359">
        <v>8.6218510326333108E-3</v>
      </c>
      <c r="J73" s="349">
        <v>496</v>
      </c>
      <c r="K73" s="348">
        <v>3024661.58</v>
      </c>
      <c r="L73" s="349">
        <v>1547</v>
      </c>
      <c r="M73" s="348">
        <v>18008312.23</v>
      </c>
      <c r="N73" s="349">
        <v>0</v>
      </c>
      <c r="O73" s="348">
        <v>0</v>
      </c>
      <c r="P73" s="240">
        <v>554</v>
      </c>
      <c r="Q73" s="241">
        <v>6746877.3200000003</v>
      </c>
      <c r="R73" s="240">
        <v>1489</v>
      </c>
      <c r="S73" s="241">
        <v>14286096.49</v>
      </c>
      <c r="T73" s="240">
        <v>2040</v>
      </c>
      <c r="U73" s="241">
        <v>21009428.829999998</v>
      </c>
      <c r="V73" s="240">
        <v>3</v>
      </c>
      <c r="W73" s="241">
        <v>23544.98</v>
      </c>
    </row>
    <row r="74" spans="1:23" s="347" customFormat="1" x14ac:dyDescent="0.25">
      <c r="B74" s="350" t="s">
        <v>739</v>
      </c>
      <c r="C74" s="621" t="s">
        <v>2</v>
      </c>
      <c r="D74" s="387"/>
      <c r="E74" s="350" t="s">
        <v>834</v>
      </c>
      <c r="F74" s="354">
        <v>1</v>
      </c>
      <c r="G74" s="356">
        <v>7.2623223454396202E-6</v>
      </c>
      <c r="H74" s="355">
        <v>4282.13</v>
      </c>
      <c r="I74" s="356">
        <v>1.75533366303232E-6</v>
      </c>
      <c r="J74" s="349">
        <v>1</v>
      </c>
      <c r="K74" s="348">
        <v>4282.13</v>
      </c>
      <c r="L74" s="349">
        <v>0</v>
      </c>
      <c r="M74" s="348">
        <v>0</v>
      </c>
      <c r="N74" s="349">
        <v>0</v>
      </c>
      <c r="O74" s="348">
        <v>0</v>
      </c>
      <c r="P74" s="240">
        <v>0</v>
      </c>
      <c r="Q74" s="241">
        <v>0</v>
      </c>
      <c r="R74" s="240">
        <v>1</v>
      </c>
      <c r="S74" s="241">
        <v>4282.13</v>
      </c>
      <c r="T74" s="240">
        <v>1</v>
      </c>
      <c r="U74" s="241">
        <v>4282.13</v>
      </c>
      <c r="V74" s="240">
        <v>0</v>
      </c>
      <c r="W74" s="241">
        <v>0</v>
      </c>
    </row>
    <row r="75" spans="1:23" s="347" customFormat="1" x14ac:dyDescent="0.25">
      <c r="B75" s="353" t="s">
        <v>739</v>
      </c>
      <c r="C75" s="627" t="s">
        <v>2</v>
      </c>
      <c r="D75" s="387"/>
      <c r="E75" s="353" t="s">
        <v>835</v>
      </c>
      <c r="F75" s="357">
        <v>89</v>
      </c>
      <c r="G75" s="359">
        <v>6.4634668874412695E-4</v>
      </c>
      <c r="H75" s="358">
        <v>404459.2</v>
      </c>
      <c r="I75" s="359">
        <v>1.6579619233491799E-4</v>
      </c>
      <c r="J75" s="349">
        <v>43</v>
      </c>
      <c r="K75" s="348">
        <v>104939.74</v>
      </c>
      <c r="L75" s="349">
        <v>46</v>
      </c>
      <c r="M75" s="348">
        <v>299519.46000000002</v>
      </c>
      <c r="N75" s="349">
        <v>0</v>
      </c>
      <c r="O75" s="348">
        <v>0</v>
      </c>
      <c r="P75" s="240">
        <v>6</v>
      </c>
      <c r="Q75" s="241">
        <v>29061.22</v>
      </c>
      <c r="R75" s="240">
        <v>83</v>
      </c>
      <c r="S75" s="241">
        <v>375397.98</v>
      </c>
      <c r="T75" s="240">
        <v>88</v>
      </c>
      <c r="U75" s="241">
        <v>401676.11</v>
      </c>
      <c r="V75" s="240">
        <v>1</v>
      </c>
      <c r="W75" s="241">
        <v>2783.09</v>
      </c>
    </row>
    <row r="76" spans="1:23" s="347" customFormat="1" x14ac:dyDescent="0.25">
      <c r="B76" s="350" t="s">
        <v>739</v>
      </c>
      <c r="C76" s="621" t="s">
        <v>2</v>
      </c>
      <c r="D76" s="387"/>
      <c r="E76" s="350" t="s">
        <v>836</v>
      </c>
      <c r="F76" s="354">
        <v>451</v>
      </c>
      <c r="G76" s="356">
        <v>3.2753073777932701E-3</v>
      </c>
      <c r="H76" s="355">
        <v>7859002.25</v>
      </c>
      <c r="I76" s="356">
        <v>3.2215675860545398E-3</v>
      </c>
      <c r="J76" s="349">
        <v>38</v>
      </c>
      <c r="K76" s="348">
        <v>440543.45</v>
      </c>
      <c r="L76" s="349">
        <v>413</v>
      </c>
      <c r="M76" s="348">
        <v>7418458.7999999998</v>
      </c>
      <c r="N76" s="349">
        <v>0</v>
      </c>
      <c r="O76" s="348">
        <v>0</v>
      </c>
      <c r="P76" s="240">
        <v>231</v>
      </c>
      <c r="Q76" s="241">
        <v>4286219.72</v>
      </c>
      <c r="R76" s="240">
        <v>220</v>
      </c>
      <c r="S76" s="241">
        <v>3572782.53</v>
      </c>
      <c r="T76" s="240">
        <v>451</v>
      </c>
      <c r="U76" s="241">
        <v>7859002.25</v>
      </c>
      <c r="V76" s="240">
        <v>0</v>
      </c>
      <c r="W76" s="241">
        <v>0</v>
      </c>
    </row>
    <row r="77" spans="1:23" s="347" customFormat="1" x14ac:dyDescent="0.25">
      <c r="B77" s="353" t="s">
        <v>739</v>
      </c>
      <c r="C77" s="627" t="s">
        <v>2</v>
      </c>
      <c r="D77" s="387"/>
      <c r="E77" s="353" t="s">
        <v>837</v>
      </c>
      <c r="F77" s="357">
        <v>9</v>
      </c>
      <c r="G77" s="359">
        <v>6.5360901108956602E-5</v>
      </c>
      <c r="H77" s="358">
        <v>39306.199999999997</v>
      </c>
      <c r="I77" s="359">
        <v>1.61124244303374E-5</v>
      </c>
      <c r="J77" s="349">
        <v>5</v>
      </c>
      <c r="K77" s="348">
        <v>22754.02</v>
      </c>
      <c r="L77" s="349">
        <v>4</v>
      </c>
      <c r="M77" s="348">
        <v>16552.18</v>
      </c>
      <c r="N77" s="349">
        <v>0</v>
      </c>
      <c r="O77" s="348">
        <v>0</v>
      </c>
      <c r="P77" s="240">
        <v>0</v>
      </c>
      <c r="Q77" s="241">
        <v>0</v>
      </c>
      <c r="R77" s="240">
        <v>9</v>
      </c>
      <c r="S77" s="241">
        <v>39306.199999999997</v>
      </c>
      <c r="T77" s="240">
        <v>9</v>
      </c>
      <c r="U77" s="241">
        <v>39306.199999999997</v>
      </c>
      <c r="V77" s="240">
        <v>0</v>
      </c>
      <c r="W77" s="241">
        <v>0</v>
      </c>
    </row>
    <row r="78" spans="1:23" x14ac:dyDescent="0.25">
      <c r="A78" s="194" t="s">
        <v>2</v>
      </c>
      <c r="B78" s="213" t="s">
        <v>838</v>
      </c>
      <c r="C78" s="634" t="s">
        <v>2</v>
      </c>
      <c r="D78" s="429"/>
      <c r="E78" s="213" t="s">
        <v>2</v>
      </c>
      <c r="F78" s="224">
        <v>10409</v>
      </c>
      <c r="G78" s="225">
        <v>7.5593513293680997E-2</v>
      </c>
      <c r="H78" s="226">
        <v>117515970.83</v>
      </c>
      <c r="I78" s="225">
        <v>4.81722272658286E-2</v>
      </c>
      <c r="J78" s="216">
        <v>1709</v>
      </c>
      <c r="K78" s="217">
        <v>9834755.0399999991</v>
      </c>
      <c r="L78" s="216">
        <v>8699</v>
      </c>
      <c r="M78" s="217">
        <v>107668118.39</v>
      </c>
      <c r="N78" s="216">
        <v>1</v>
      </c>
      <c r="O78" s="217">
        <v>13097.4</v>
      </c>
      <c r="P78" s="243">
        <v>4827</v>
      </c>
      <c r="Q78" s="244">
        <v>62932909.979999997</v>
      </c>
      <c r="R78" s="243">
        <v>5582</v>
      </c>
      <c r="S78" s="244">
        <v>54583060.850000001</v>
      </c>
      <c r="T78" s="243">
        <v>10400</v>
      </c>
      <c r="U78" s="244">
        <v>117429672.25</v>
      </c>
      <c r="V78" s="243">
        <v>9</v>
      </c>
      <c r="W78" s="244">
        <v>86298.58</v>
      </c>
    </row>
    <row r="79" spans="1:23" x14ac:dyDescent="0.25">
      <c r="B79" s="207" t="s">
        <v>740</v>
      </c>
      <c r="C79" s="621" t="s">
        <v>2</v>
      </c>
      <c r="D79" s="387"/>
      <c r="E79" s="207" t="s">
        <v>839</v>
      </c>
      <c r="F79" s="218">
        <v>304</v>
      </c>
      <c r="G79" s="40">
        <v>2.2077459930136501E-3</v>
      </c>
      <c r="H79" s="41">
        <v>1049292.8999999999</v>
      </c>
      <c r="I79" s="40">
        <v>4.30126864376094E-4</v>
      </c>
      <c r="J79" s="208">
        <v>157</v>
      </c>
      <c r="K79" s="209">
        <v>378217.64</v>
      </c>
      <c r="L79" s="208">
        <v>147</v>
      </c>
      <c r="M79" s="209">
        <v>671075.26</v>
      </c>
      <c r="N79" s="208">
        <v>0</v>
      </c>
      <c r="O79" s="209">
        <v>0</v>
      </c>
      <c r="P79" s="240">
        <v>2</v>
      </c>
      <c r="Q79" s="241">
        <v>3917.01</v>
      </c>
      <c r="R79" s="240">
        <v>302</v>
      </c>
      <c r="S79" s="241">
        <v>1045375.89</v>
      </c>
      <c r="T79" s="240">
        <v>304</v>
      </c>
      <c r="U79" s="241">
        <v>1049292.8999999999</v>
      </c>
      <c r="V79" s="240">
        <v>0</v>
      </c>
      <c r="W79" s="241">
        <v>0</v>
      </c>
    </row>
    <row r="80" spans="1:23" x14ac:dyDescent="0.25">
      <c r="B80" s="94" t="s">
        <v>740</v>
      </c>
      <c r="C80" s="627" t="s">
        <v>2</v>
      </c>
      <c r="D80" s="387"/>
      <c r="E80" s="94" t="s">
        <v>840</v>
      </c>
      <c r="F80" s="220">
        <v>789</v>
      </c>
      <c r="G80" s="223">
        <v>5.72997233055186E-3</v>
      </c>
      <c r="H80" s="222">
        <v>20489865.530000001</v>
      </c>
      <c r="I80" s="223">
        <v>8.3992197144445602E-3</v>
      </c>
      <c r="J80" s="208">
        <v>10</v>
      </c>
      <c r="K80" s="209">
        <v>141671.57</v>
      </c>
      <c r="L80" s="208">
        <v>779</v>
      </c>
      <c r="M80" s="209">
        <v>20348193.960000001</v>
      </c>
      <c r="N80" s="208">
        <v>0</v>
      </c>
      <c r="O80" s="209">
        <v>0</v>
      </c>
      <c r="P80" s="240">
        <v>660</v>
      </c>
      <c r="Q80" s="241">
        <v>16929601</v>
      </c>
      <c r="R80" s="240">
        <v>129</v>
      </c>
      <c r="S80" s="241">
        <v>3560264.53</v>
      </c>
      <c r="T80" s="240">
        <v>784</v>
      </c>
      <c r="U80" s="241">
        <v>20335036.149999999</v>
      </c>
      <c r="V80" s="240">
        <v>5</v>
      </c>
      <c r="W80" s="241">
        <v>154829.38</v>
      </c>
    </row>
    <row r="81" spans="1:23" x14ac:dyDescent="0.25">
      <c r="B81" s="207" t="s">
        <v>740</v>
      </c>
      <c r="C81" s="621" t="s">
        <v>2</v>
      </c>
      <c r="D81" s="387"/>
      <c r="E81" s="207" t="s">
        <v>841</v>
      </c>
      <c r="F81" s="218">
        <v>3641</v>
      </c>
      <c r="G81" s="40">
        <v>2.6442115659745701E-2</v>
      </c>
      <c r="H81" s="41">
        <v>31165898.210000001</v>
      </c>
      <c r="I81" s="40">
        <v>1.27755463441445E-2</v>
      </c>
      <c r="J81" s="208">
        <v>634</v>
      </c>
      <c r="K81" s="209">
        <v>2312924.7400000002</v>
      </c>
      <c r="L81" s="208">
        <v>3007</v>
      </c>
      <c r="M81" s="209">
        <v>28852973.469999999</v>
      </c>
      <c r="N81" s="208">
        <v>0</v>
      </c>
      <c r="O81" s="209">
        <v>0</v>
      </c>
      <c r="P81" s="240">
        <v>1941</v>
      </c>
      <c r="Q81" s="241">
        <v>20162087.809999999</v>
      </c>
      <c r="R81" s="240">
        <v>1700</v>
      </c>
      <c r="S81" s="241">
        <v>11003810.4</v>
      </c>
      <c r="T81" s="240">
        <v>3635</v>
      </c>
      <c r="U81" s="241">
        <v>31124283.98</v>
      </c>
      <c r="V81" s="240">
        <v>6</v>
      </c>
      <c r="W81" s="241">
        <v>41614.230000000003</v>
      </c>
    </row>
    <row r="82" spans="1:23" x14ac:dyDescent="0.25">
      <c r="B82" s="94" t="s">
        <v>740</v>
      </c>
      <c r="C82" s="627" t="s">
        <v>2</v>
      </c>
      <c r="D82" s="387"/>
      <c r="E82" s="94" t="s">
        <v>842</v>
      </c>
      <c r="F82" s="220">
        <v>1904</v>
      </c>
      <c r="G82" s="223">
        <v>1.3827461745717E-2</v>
      </c>
      <c r="H82" s="222">
        <v>25947745.050000001</v>
      </c>
      <c r="I82" s="223">
        <v>1.06365174261513E-2</v>
      </c>
      <c r="J82" s="208">
        <v>82</v>
      </c>
      <c r="K82" s="209">
        <v>508384.85</v>
      </c>
      <c r="L82" s="208">
        <v>1822</v>
      </c>
      <c r="M82" s="209">
        <v>25439360.199999999</v>
      </c>
      <c r="N82" s="208">
        <v>0</v>
      </c>
      <c r="O82" s="209">
        <v>0</v>
      </c>
      <c r="P82" s="240">
        <v>1441</v>
      </c>
      <c r="Q82" s="241">
        <v>19847747.300000001</v>
      </c>
      <c r="R82" s="240">
        <v>463</v>
      </c>
      <c r="S82" s="241">
        <v>6099997.75</v>
      </c>
      <c r="T82" s="240">
        <v>1903</v>
      </c>
      <c r="U82" s="241">
        <v>25931358.66</v>
      </c>
      <c r="V82" s="240">
        <v>1</v>
      </c>
      <c r="W82" s="241">
        <v>16386.39</v>
      </c>
    </row>
    <row r="83" spans="1:23" x14ac:dyDescent="0.25">
      <c r="B83" s="207" t="s">
        <v>740</v>
      </c>
      <c r="C83" s="621" t="s">
        <v>2</v>
      </c>
      <c r="D83" s="387"/>
      <c r="E83" s="207" t="s">
        <v>843</v>
      </c>
      <c r="F83" s="218">
        <v>3466</v>
      </c>
      <c r="G83" s="40">
        <v>2.51712092492937E-2</v>
      </c>
      <c r="H83" s="41">
        <v>52332896.25</v>
      </c>
      <c r="I83" s="40">
        <v>2.1452336680951499E-2</v>
      </c>
      <c r="J83" s="208">
        <v>327</v>
      </c>
      <c r="K83" s="209">
        <v>1994406.56</v>
      </c>
      <c r="L83" s="208">
        <v>3139</v>
      </c>
      <c r="M83" s="209">
        <v>50338489.689999998</v>
      </c>
      <c r="N83" s="208">
        <v>0</v>
      </c>
      <c r="O83" s="209">
        <v>0</v>
      </c>
      <c r="P83" s="240">
        <v>2023</v>
      </c>
      <c r="Q83" s="241">
        <v>34158993.130000003</v>
      </c>
      <c r="R83" s="240">
        <v>1443</v>
      </c>
      <c r="S83" s="241">
        <v>18173903.120000001</v>
      </c>
      <c r="T83" s="240">
        <v>3462</v>
      </c>
      <c r="U83" s="241">
        <v>52260720.060000002</v>
      </c>
      <c r="V83" s="240">
        <v>4</v>
      </c>
      <c r="W83" s="241">
        <v>72176.19</v>
      </c>
    </row>
    <row r="84" spans="1:23" x14ac:dyDescent="0.25">
      <c r="B84" s="94" t="s">
        <v>740</v>
      </c>
      <c r="C84" s="627" t="s">
        <v>2</v>
      </c>
      <c r="D84" s="387"/>
      <c r="E84" s="94" t="s">
        <v>844</v>
      </c>
      <c r="F84" s="220">
        <v>2962</v>
      </c>
      <c r="G84" s="223">
        <v>2.15109987871922E-2</v>
      </c>
      <c r="H84" s="222">
        <v>54927092.5</v>
      </c>
      <c r="I84" s="223">
        <v>2.2515751384880899E-2</v>
      </c>
      <c r="J84" s="208">
        <v>297</v>
      </c>
      <c r="K84" s="209">
        <v>2338763.5</v>
      </c>
      <c r="L84" s="208">
        <v>2665</v>
      </c>
      <c r="M84" s="209">
        <v>52588329</v>
      </c>
      <c r="N84" s="208">
        <v>0</v>
      </c>
      <c r="O84" s="209">
        <v>0</v>
      </c>
      <c r="P84" s="240">
        <v>1781</v>
      </c>
      <c r="Q84" s="241">
        <v>36103651.009999998</v>
      </c>
      <c r="R84" s="240">
        <v>1181</v>
      </c>
      <c r="S84" s="241">
        <v>18823441.489999998</v>
      </c>
      <c r="T84" s="240">
        <v>2958</v>
      </c>
      <c r="U84" s="241">
        <v>54829853.600000001</v>
      </c>
      <c r="V84" s="240">
        <v>4</v>
      </c>
      <c r="W84" s="241">
        <v>97238.9</v>
      </c>
    </row>
    <row r="85" spans="1:23" x14ac:dyDescent="0.25">
      <c r="B85" s="207" t="s">
        <v>740</v>
      </c>
      <c r="C85" s="621" t="s">
        <v>2</v>
      </c>
      <c r="D85" s="387"/>
      <c r="E85" s="207" t="s">
        <v>845</v>
      </c>
      <c r="F85" s="218">
        <v>2123</v>
      </c>
      <c r="G85" s="40">
        <v>1.5417910339368301E-2</v>
      </c>
      <c r="H85" s="41">
        <v>23799776.5</v>
      </c>
      <c r="I85" s="40">
        <v>9.7560206866899105E-3</v>
      </c>
      <c r="J85" s="208">
        <v>592</v>
      </c>
      <c r="K85" s="209">
        <v>3095965.02</v>
      </c>
      <c r="L85" s="208">
        <v>1531</v>
      </c>
      <c r="M85" s="209">
        <v>20703811.48</v>
      </c>
      <c r="N85" s="208">
        <v>0</v>
      </c>
      <c r="O85" s="209">
        <v>0</v>
      </c>
      <c r="P85" s="240">
        <v>774</v>
      </c>
      <c r="Q85" s="241">
        <v>12198821.65</v>
      </c>
      <c r="R85" s="240">
        <v>1349</v>
      </c>
      <c r="S85" s="241">
        <v>11600954.85</v>
      </c>
      <c r="T85" s="240">
        <v>2117</v>
      </c>
      <c r="U85" s="241">
        <v>23717362.469999999</v>
      </c>
      <c r="V85" s="240">
        <v>6</v>
      </c>
      <c r="W85" s="241">
        <v>82414.03</v>
      </c>
    </row>
    <row r="86" spans="1:23" x14ac:dyDescent="0.25">
      <c r="B86" s="94" t="s">
        <v>740</v>
      </c>
      <c r="C86" s="627" t="s">
        <v>2</v>
      </c>
      <c r="D86" s="387"/>
      <c r="E86" s="94" t="s">
        <v>846</v>
      </c>
      <c r="F86" s="220">
        <v>26</v>
      </c>
      <c r="G86" s="223">
        <v>1.8882038098143E-4</v>
      </c>
      <c r="H86" s="222">
        <v>68832.800000000003</v>
      </c>
      <c r="I86" s="223">
        <v>2.8215988529253198E-5</v>
      </c>
      <c r="J86" s="208">
        <v>20</v>
      </c>
      <c r="K86" s="209">
        <v>46184.69</v>
      </c>
      <c r="L86" s="208">
        <v>6</v>
      </c>
      <c r="M86" s="209">
        <v>22648.11</v>
      </c>
      <c r="N86" s="208">
        <v>0</v>
      </c>
      <c r="O86" s="209">
        <v>0</v>
      </c>
      <c r="P86" s="240">
        <v>0</v>
      </c>
      <c r="Q86" s="241">
        <v>0</v>
      </c>
      <c r="R86" s="240">
        <v>26</v>
      </c>
      <c r="S86" s="241">
        <v>68832.800000000003</v>
      </c>
      <c r="T86" s="240">
        <v>26</v>
      </c>
      <c r="U86" s="241">
        <v>68832.800000000003</v>
      </c>
      <c r="V86" s="240">
        <v>0</v>
      </c>
      <c r="W86" s="241">
        <v>0</v>
      </c>
    </row>
    <row r="87" spans="1:23" x14ac:dyDescent="0.25">
      <c r="B87" s="207" t="s">
        <v>740</v>
      </c>
      <c r="C87" s="621" t="s">
        <v>2</v>
      </c>
      <c r="D87" s="387"/>
      <c r="E87" s="207" t="s">
        <v>847</v>
      </c>
      <c r="F87" s="218">
        <v>103</v>
      </c>
      <c r="G87" s="40">
        <v>7.4801920158028105E-4</v>
      </c>
      <c r="H87" s="41">
        <v>497670.9</v>
      </c>
      <c r="I87" s="40">
        <v>2.04005596252704E-4</v>
      </c>
      <c r="J87" s="208">
        <v>40</v>
      </c>
      <c r="K87" s="209">
        <v>114160.51</v>
      </c>
      <c r="L87" s="208">
        <v>63</v>
      </c>
      <c r="M87" s="209">
        <v>383510.39</v>
      </c>
      <c r="N87" s="208">
        <v>0</v>
      </c>
      <c r="O87" s="209">
        <v>0</v>
      </c>
      <c r="P87" s="240">
        <v>0</v>
      </c>
      <c r="Q87" s="241">
        <v>0</v>
      </c>
      <c r="R87" s="240">
        <v>103</v>
      </c>
      <c r="S87" s="241">
        <v>497670.9</v>
      </c>
      <c r="T87" s="240">
        <v>103</v>
      </c>
      <c r="U87" s="241">
        <v>497670.9</v>
      </c>
      <c r="V87" s="240">
        <v>0</v>
      </c>
      <c r="W87" s="241">
        <v>0</v>
      </c>
    </row>
    <row r="88" spans="1:23" x14ac:dyDescent="0.25">
      <c r="B88" s="94" t="s">
        <v>740</v>
      </c>
      <c r="C88" s="627" t="s">
        <v>2</v>
      </c>
      <c r="D88" s="387"/>
      <c r="E88" s="94" t="s">
        <v>848</v>
      </c>
      <c r="F88" s="220">
        <v>575</v>
      </c>
      <c r="G88" s="223">
        <v>4.1758353486277804E-3</v>
      </c>
      <c r="H88" s="222">
        <v>6504928.8799999999</v>
      </c>
      <c r="I88" s="223">
        <v>2.6665049026290901E-3</v>
      </c>
      <c r="J88" s="208">
        <v>56</v>
      </c>
      <c r="K88" s="209">
        <v>244079.16</v>
      </c>
      <c r="L88" s="208">
        <v>519</v>
      </c>
      <c r="M88" s="209">
        <v>6260849.7199999997</v>
      </c>
      <c r="N88" s="208">
        <v>0</v>
      </c>
      <c r="O88" s="209">
        <v>0</v>
      </c>
      <c r="P88" s="240">
        <v>337</v>
      </c>
      <c r="Q88" s="241">
        <v>4081528.1</v>
      </c>
      <c r="R88" s="240">
        <v>238</v>
      </c>
      <c r="S88" s="241">
        <v>2423400.7799999998</v>
      </c>
      <c r="T88" s="240">
        <v>575</v>
      </c>
      <c r="U88" s="241">
        <v>6504928.8799999999</v>
      </c>
      <c r="V88" s="240">
        <v>0</v>
      </c>
      <c r="W88" s="241">
        <v>0</v>
      </c>
    </row>
    <row r="89" spans="1:23" x14ac:dyDescent="0.25">
      <c r="B89" s="207" t="s">
        <v>740</v>
      </c>
      <c r="C89" s="621" t="s">
        <v>2</v>
      </c>
      <c r="D89" s="387"/>
      <c r="E89" s="207" t="s">
        <v>849</v>
      </c>
      <c r="F89" s="218">
        <v>722</v>
      </c>
      <c r="G89" s="40">
        <v>5.2433967334074103E-3</v>
      </c>
      <c r="H89" s="41">
        <v>9073868.1500000004</v>
      </c>
      <c r="I89" s="40">
        <v>3.7195662480148401E-3</v>
      </c>
      <c r="J89" s="208">
        <v>244</v>
      </c>
      <c r="K89" s="209">
        <v>1807616.5</v>
      </c>
      <c r="L89" s="208">
        <v>478</v>
      </c>
      <c r="M89" s="209">
        <v>7266251.6500000004</v>
      </c>
      <c r="N89" s="208">
        <v>0</v>
      </c>
      <c r="O89" s="209">
        <v>0</v>
      </c>
      <c r="P89" s="240">
        <v>221</v>
      </c>
      <c r="Q89" s="241">
        <v>3808569.75</v>
      </c>
      <c r="R89" s="240">
        <v>501</v>
      </c>
      <c r="S89" s="241">
        <v>5265298.4000000004</v>
      </c>
      <c r="T89" s="240">
        <v>720</v>
      </c>
      <c r="U89" s="241">
        <v>9043128.3200000003</v>
      </c>
      <c r="V89" s="240">
        <v>2</v>
      </c>
      <c r="W89" s="241">
        <v>30739.83</v>
      </c>
    </row>
    <row r="90" spans="1:23" x14ac:dyDescent="0.25">
      <c r="B90" s="94" t="s">
        <v>740</v>
      </c>
      <c r="C90" s="627" t="s">
        <v>2</v>
      </c>
      <c r="D90" s="387"/>
      <c r="E90" s="94" t="s">
        <v>850</v>
      </c>
      <c r="F90" s="220">
        <v>21</v>
      </c>
      <c r="G90" s="223">
        <v>1.5250876925423199E-4</v>
      </c>
      <c r="H90" s="222">
        <v>65399.9</v>
      </c>
      <c r="I90" s="223">
        <v>2.6808771809577801E-5</v>
      </c>
      <c r="J90" s="208">
        <v>15</v>
      </c>
      <c r="K90" s="209">
        <v>29264.02</v>
      </c>
      <c r="L90" s="208">
        <v>6</v>
      </c>
      <c r="M90" s="209">
        <v>36135.879999999997</v>
      </c>
      <c r="N90" s="208">
        <v>0</v>
      </c>
      <c r="O90" s="209">
        <v>0</v>
      </c>
      <c r="P90" s="240">
        <v>0</v>
      </c>
      <c r="Q90" s="241">
        <v>0</v>
      </c>
      <c r="R90" s="240">
        <v>21</v>
      </c>
      <c r="S90" s="241">
        <v>65399.9</v>
      </c>
      <c r="T90" s="240">
        <v>21</v>
      </c>
      <c r="U90" s="241">
        <v>65399.9</v>
      </c>
      <c r="V90" s="240">
        <v>0</v>
      </c>
      <c r="W90" s="241">
        <v>0</v>
      </c>
    </row>
    <row r="91" spans="1:23" x14ac:dyDescent="0.25">
      <c r="B91" s="207" t="s">
        <v>740</v>
      </c>
      <c r="C91" s="621" t="s">
        <v>2</v>
      </c>
      <c r="D91" s="387"/>
      <c r="E91" s="207" t="s">
        <v>851</v>
      </c>
      <c r="F91" s="218">
        <v>120</v>
      </c>
      <c r="G91" s="40">
        <v>8.7147868145275498E-4</v>
      </c>
      <c r="H91" s="41">
        <v>514893.1</v>
      </c>
      <c r="I91" s="40">
        <v>2.11065332274607E-4</v>
      </c>
      <c r="J91" s="208">
        <v>71</v>
      </c>
      <c r="K91" s="209">
        <v>179090.86</v>
      </c>
      <c r="L91" s="208">
        <v>49</v>
      </c>
      <c r="M91" s="209">
        <v>335802.24</v>
      </c>
      <c r="N91" s="208">
        <v>0</v>
      </c>
      <c r="O91" s="209">
        <v>0</v>
      </c>
      <c r="P91" s="240">
        <v>0</v>
      </c>
      <c r="Q91" s="241">
        <v>0</v>
      </c>
      <c r="R91" s="240">
        <v>120</v>
      </c>
      <c r="S91" s="241">
        <v>514893.1</v>
      </c>
      <c r="T91" s="240">
        <v>120</v>
      </c>
      <c r="U91" s="241">
        <v>514893.1</v>
      </c>
      <c r="V91" s="240">
        <v>0</v>
      </c>
      <c r="W91" s="241">
        <v>0</v>
      </c>
    </row>
    <row r="92" spans="1:23" x14ac:dyDescent="0.25">
      <c r="A92" s="194" t="s">
        <v>2</v>
      </c>
      <c r="B92" s="213" t="s">
        <v>852</v>
      </c>
      <c r="C92" s="634" t="s">
        <v>2</v>
      </c>
      <c r="D92" s="429"/>
      <c r="E92" s="213" t="s">
        <v>2</v>
      </c>
      <c r="F92" s="224">
        <v>16756</v>
      </c>
      <c r="G92" s="225">
        <v>0.121687473220186</v>
      </c>
      <c r="H92" s="226">
        <v>226438160.66999999</v>
      </c>
      <c r="I92" s="225">
        <v>9.2821685941148702E-2</v>
      </c>
      <c r="J92" s="216">
        <v>2545</v>
      </c>
      <c r="K92" s="217">
        <v>13190729.619999999</v>
      </c>
      <c r="L92" s="216">
        <v>14211</v>
      </c>
      <c r="M92" s="217">
        <v>213247431.05000001</v>
      </c>
      <c r="N92" s="216">
        <v>0</v>
      </c>
      <c r="O92" s="217">
        <v>0</v>
      </c>
      <c r="P92" s="243">
        <v>9180</v>
      </c>
      <c r="Q92" s="244">
        <v>147294916.75999999</v>
      </c>
      <c r="R92" s="243">
        <v>7576</v>
      </c>
      <c r="S92" s="244">
        <v>79143243.909999996</v>
      </c>
      <c r="T92" s="243">
        <v>16728</v>
      </c>
      <c r="U92" s="244">
        <v>225942761.72</v>
      </c>
      <c r="V92" s="243">
        <v>28</v>
      </c>
      <c r="W92" s="244">
        <v>495398.95</v>
      </c>
    </row>
    <row r="93" spans="1:23" x14ac:dyDescent="0.25">
      <c r="B93" s="94" t="s">
        <v>741</v>
      </c>
      <c r="C93" s="627" t="s">
        <v>2</v>
      </c>
      <c r="D93" s="387"/>
      <c r="E93" s="94" t="s">
        <v>853</v>
      </c>
      <c r="F93" s="220">
        <v>105</v>
      </c>
      <c r="G93" s="223">
        <v>7.6254384627116097E-4</v>
      </c>
      <c r="H93" s="222">
        <v>1499199.32</v>
      </c>
      <c r="I93" s="223">
        <v>6.1455281226659598E-4</v>
      </c>
      <c r="J93" s="208">
        <v>76</v>
      </c>
      <c r="K93" s="209">
        <v>897119.01</v>
      </c>
      <c r="L93" s="208">
        <v>14</v>
      </c>
      <c r="M93" s="209">
        <v>260732.79999999999</v>
      </c>
      <c r="N93" s="208">
        <v>15</v>
      </c>
      <c r="O93" s="209">
        <v>341347.51</v>
      </c>
      <c r="P93" s="240">
        <v>21</v>
      </c>
      <c r="Q93" s="241">
        <v>393890.73</v>
      </c>
      <c r="R93" s="240">
        <v>84</v>
      </c>
      <c r="S93" s="241">
        <v>1105308.5900000001</v>
      </c>
      <c r="T93" s="240">
        <v>59</v>
      </c>
      <c r="U93" s="241">
        <v>784182.09</v>
      </c>
      <c r="V93" s="240">
        <v>46</v>
      </c>
      <c r="W93" s="241">
        <v>715017.23</v>
      </c>
    </row>
    <row r="94" spans="1:23" x14ac:dyDescent="0.25">
      <c r="B94" s="207" t="s">
        <v>741</v>
      </c>
      <c r="C94" s="621" t="s">
        <v>2</v>
      </c>
      <c r="D94" s="387"/>
      <c r="E94" s="207" t="s">
        <v>854</v>
      </c>
      <c r="F94" s="218">
        <v>441</v>
      </c>
      <c r="G94" s="40">
        <v>3.2026841543388702E-3</v>
      </c>
      <c r="H94" s="41">
        <v>7670970.9699999997</v>
      </c>
      <c r="I94" s="40">
        <v>3.1444896749479E-3</v>
      </c>
      <c r="J94" s="208">
        <v>79</v>
      </c>
      <c r="K94" s="209">
        <v>844330.09</v>
      </c>
      <c r="L94" s="208">
        <v>362</v>
      </c>
      <c r="M94" s="209">
        <v>6826640.8799999999</v>
      </c>
      <c r="N94" s="208">
        <v>0</v>
      </c>
      <c r="O94" s="209">
        <v>0</v>
      </c>
      <c r="P94" s="240">
        <v>115</v>
      </c>
      <c r="Q94" s="241">
        <v>2348269.23</v>
      </c>
      <c r="R94" s="240">
        <v>326</v>
      </c>
      <c r="S94" s="241">
        <v>5322701.74</v>
      </c>
      <c r="T94" s="240">
        <v>440</v>
      </c>
      <c r="U94" s="241">
        <v>7643918.1399999997</v>
      </c>
      <c r="V94" s="240">
        <v>1</v>
      </c>
      <c r="W94" s="241">
        <v>27052.83</v>
      </c>
    </row>
    <row r="95" spans="1:23" x14ac:dyDescent="0.25">
      <c r="B95" s="94" t="s">
        <v>741</v>
      </c>
      <c r="C95" s="627" t="s">
        <v>2</v>
      </c>
      <c r="D95" s="387"/>
      <c r="E95" s="94" t="s">
        <v>855</v>
      </c>
      <c r="F95" s="220">
        <v>53</v>
      </c>
      <c r="G95" s="223">
        <v>3.849030843083E-4</v>
      </c>
      <c r="H95" s="222">
        <v>256386.77</v>
      </c>
      <c r="I95" s="223">
        <v>1.0509824039371201E-4</v>
      </c>
      <c r="J95" s="208">
        <v>35</v>
      </c>
      <c r="K95" s="209">
        <v>100999.99</v>
      </c>
      <c r="L95" s="208">
        <v>18</v>
      </c>
      <c r="M95" s="209">
        <v>155386.78</v>
      </c>
      <c r="N95" s="208">
        <v>0</v>
      </c>
      <c r="O95" s="209">
        <v>0</v>
      </c>
      <c r="P95" s="240">
        <v>0</v>
      </c>
      <c r="Q95" s="241">
        <v>0</v>
      </c>
      <c r="R95" s="240">
        <v>53</v>
      </c>
      <c r="S95" s="241">
        <v>256386.77</v>
      </c>
      <c r="T95" s="240">
        <v>53</v>
      </c>
      <c r="U95" s="241">
        <v>256386.77</v>
      </c>
      <c r="V95" s="240">
        <v>0</v>
      </c>
      <c r="W95" s="241">
        <v>0</v>
      </c>
    </row>
    <row r="96" spans="1:23" x14ac:dyDescent="0.25">
      <c r="B96" s="207" t="s">
        <v>741</v>
      </c>
      <c r="C96" s="621" t="s">
        <v>2</v>
      </c>
      <c r="D96" s="387"/>
      <c r="E96" s="207" t="s">
        <v>856</v>
      </c>
      <c r="F96" s="218">
        <v>263</v>
      </c>
      <c r="G96" s="40">
        <v>1.9099907768506199E-3</v>
      </c>
      <c r="H96" s="41">
        <v>2383620.9</v>
      </c>
      <c r="I96" s="40">
        <v>9.7709551220476394E-4</v>
      </c>
      <c r="J96" s="208">
        <v>176</v>
      </c>
      <c r="K96" s="209">
        <v>1114586.1000000001</v>
      </c>
      <c r="L96" s="208">
        <v>29</v>
      </c>
      <c r="M96" s="209">
        <v>420228.08</v>
      </c>
      <c r="N96" s="208">
        <v>58</v>
      </c>
      <c r="O96" s="209">
        <v>848806.72</v>
      </c>
      <c r="P96" s="240">
        <v>82</v>
      </c>
      <c r="Q96" s="241">
        <v>1068881.95</v>
      </c>
      <c r="R96" s="240">
        <v>181</v>
      </c>
      <c r="S96" s="241">
        <v>1314738.95</v>
      </c>
      <c r="T96" s="240">
        <v>165</v>
      </c>
      <c r="U96" s="241">
        <v>1529167.37</v>
      </c>
      <c r="V96" s="240">
        <v>98</v>
      </c>
      <c r="W96" s="241">
        <v>854453.53</v>
      </c>
    </row>
    <row r="97" spans="2:23" x14ac:dyDescent="0.25">
      <c r="B97" s="94" t="s">
        <v>741</v>
      </c>
      <c r="C97" s="627" t="s">
        <v>2</v>
      </c>
      <c r="D97" s="387"/>
      <c r="E97" s="94" t="s">
        <v>857</v>
      </c>
      <c r="F97" s="220">
        <v>2</v>
      </c>
      <c r="G97" s="223">
        <v>1.45246446908792E-5</v>
      </c>
      <c r="H97" s="222">
        <v>28355.14</v>
      </c>
      <c r="I97" s="223">
        <v>1.1623358413218199E-5</v>
      </c>
      <c r="J97" s="208">
        <v>1</v>
      </c>
      <c r="K97" s="209">
        <v>4549.47</v>
      </c>
      <c r="L97" s="208">
        <v>1</v>
      </c>
      <c r="M97" s="209">
        <v>23805.67</v>
      </c>
      <c r="N97" s="208">
        <v>0</v>
      </c>
      <c r="O97" s="209">
        <v>0</v>
      </c>
      <c r="P97" s="240">
        <v>1</v>
      </c>
      <c r="Q97" s="241">
        <v>23805.67</v>
      </c>
      <c r="R97" s="240">
        <v>1</v>
      </c>
      <c r="S97" s="241">
        <v>4549.47</v>
      </c>
      <c r="T97" s="240">
        <v>2</v>
      </c>
      <c r="U97" s="241">
        <v>28355.14</v>
      </c>
      <c r="V97" s="240">
        <v>0</v>
      </c>
      <c r="W97" s="241">
        <v>0</v>
      </c>
    </row>
    <row r="98" spans="2:23" x14ac:dyDescent="0.25">
      <c r="B98" s="207" t="s">
        <v>741</v>
      </c>
      <c r="C98" s="621" t="s">
        <v>2</v>
      </c>
      <c r="D98" s="387"/>
      <c r="E98" s="207" t="s">
        <v>858</v>
      </c>
      <c r="F98" s="218">
        <v>4</v>
      </c>
      <c r="G98" s="40">
        <v>2.9049289381758501E-5</v>
      </c>
      <c r="H98" s="41">
        <v>93974.28</v>
      </c>
      <c r="I98" s="40">
        <v>3.8522001233784201E-5</v>
      </c>
      <c r="J98" s="208">
        <v>1</v>
      </c>
      <c r="K98" s="209">
        <v>21488.05</v>
      </c>
      <c r="L98" s="208">
        <v>3</v>
      </c>
      <c r="M98" s="209">
        <v>72486.23</v>
      </c>
      <c r="N98" s="208">
        <v>0</v>
      </c>
      <c r="O98" s="209">
        <v>0</v>
      </c>
      <c r="P98" s="240">
        <v>1</v>
      </c>
      <c r="Q98" s="241">
        <v>27172.74</v>
      </c>
      <c r="R98" s="240">
        <v>3</v>
      </c>
      <c r="S98" s="241">
        <v>66801.539999999994</v>
      </c>
      <c r="T98" s="240">
        <v>4</v>
      </c>
      <c r="U98" s="241">
        <v>93974.28</v>
      </c>
      <c r="V98" s="240">
        <v>0</v>
      </c>
      <c r="W98" s="241">
        <v>0</v>
      </c>
    </row>
    <row r="99" spans="2:23" x14ac:dyDescent="0.25">
      <c r="B99" s="94" t="s">
        <v>741</v>
      </c>
      <c r="C99" s="627" t="s">
        <v>2</v>
      </c>
      <c r="D99" s="387"/>
      <c r="E99" s="94" t="s">
        <v>859</v>
      </c>
      <c r="F99" s="220">
        <v>111</v>
      </c>
      <c r="G99" s="223">
        <v>8.0611778034379801E-4</v>
      </c>
      <c r="H99" s="222">
        <v>1401517.19</v>
      </c>
      <c r="I99" s="223">
        <v>5.7451088662078403E-4</v>
      </c>
      <c r="J99" s="208">
        <v>58</v>
      </c>
      <c r="K99" s="209">
        <v>557489.06999999995</v>
      </c>
      <c r="L99" s="208">
        <v>28</v>
      </c>
      <c r="M99" s="209">
        <v>485870.34</v>
      </c>
      <c r="N99" s="208">
        <v>25</v>
      </c>
      <c r="O99" s="209">
        <v>358157.78</v>
      </c>
      <c r="P99" s="240">
        <v>50</v>
      </c>
      <c r="Q99" s="241">
        <v>752033.26</v>
      </c>
      <c r="R99" s="240">
        <v>61</v>
      </c>
      <c r="S99" s="241">
        <v>649483.93000000005</v>
      </c>
      <c r="T99" s="240">
        <v>70</v>
      </c>
      <c r="U99" s="241">
        <v>928752.47</v>
      </c>
      <c r="V99" s="240">
        <v>41</v>
      </c>
      <c r="W99" s="241">
        <v>472764.72</v>
      </c>
    </row>
    <row r="100" spans="2:23" x14ac:dyDescent="0.25">
      <c r="B100" s="207" t="s">
        <v>741</v>
      </c>
      <c r="C100" s="621" t="s">
        <v>2</v>
      </c>
      <c r="D100" s="387"/>
      <c r="E100" s="207" t="s">
        <v>860</v>
      </c>
      <c r="F100" s="218">
        <v>22</v>
      </c>
      <c r="G100" s="40">
        <v>1.5977109159967201E-4</v>
      </c>
      <c r="H100" s="41">
        <v>137508.71</v>
      </c>
      <c r="I100" s="40">
        <v>5.6367664602230302E-5</v>
      </c>
      <c r="J100" s="208">
        <v>17</v>
      </c>
      <c r="K100" s="209">
        <v>83847.27</v>
      </c>
      <c r="L100" s="208">
        <v>5</v>
      </c>
      <c r="M100" s="209">
        <v>53661.440000000002</v>
      </c>
      <c r="N100" s="208">
        <v>0</v>
      </c>
      <c r="O100" s="209">
        <v>0</v>
      </c>
      <c r="P100" s="240">
        <v>0</v>
      </c>
      <c r="Q100" s="241">
        <v>0</v>
      </c>
      <c r="R100" s="240">
        <v>22</v>
      </c>
      <c r="S100" s="241">
        <v>137508.71</v>
      </c>
      <c r="T100" s="240">
        <v>19</v>
      </c>
      <c r="U100" s="241">
        <v>113864.19</v>
      </c>
      <c r="V100" s="240">
        <v>3</v>
      </c>
      <c r="W100" s="241">
        <v>23644.52</v>
      </c>
    </row>
    <row r="101" spans="2:23" x14ac:dyDescent="0.25">
      <c r="B101" s="94" t="s">
        <v>741</v>
      </c>
      <c r="C101" s="627" t="s">
        <v>2</v>
      </c>
      <c r="D101" s="387"/>
      <c r="E101" s="94" t="s">
        <v>861</v>
      </c>
      <c r="F101" s="220">
        <v>3</v>
      </c>
      <c r="G101" s="223">
        <v>2.1786967036318899E-5</v>
      </c>
      <c r="H101" s="222">
        <v>8102.37</v>
      </c>
      <c r="I101" s="223">
        <v>3.32132906085129E-6</v>
      </c>
      <c r="J101" s="208">
        <v>3</v>
      </c>
      <c r="K101" s="209">
        <v>8102.37</v>
      </c>
      <c r="L101" s="208">
        <v>0</v>
      </c>
      <c r="M101" s="209">
        <v>0</v>
      </c>
      <c r="N101" s="208">
        <v>0</v>
      </c>
      <c r="O101" s="209">
        <v>0</v>
      </c>
      <c r="P101" s="240">
        <v>0</v>
      </c>
      <c r="Q101" s="241">
        <v>0</v>
      </c>
      <c r="R101" s="240">
        <v>3</v>
      </c>
      <c r="S101" s="241">
        <v>8102.37</v>
      </c>
      <c r="T101" s="240">
        <v>3</v>
      </c>
      <c r="U101" s="241">
        <v>8102.37</v>
      </c>
      <c r="V101" s="240">
        <v>0</v>
      </c>
      <c r="W101" s="241">
        <v>0</v>
      </c>
    </row>
    <row r="102" spans="2:23" x14ac:dyDescent="0.25">
      <c r="B102" s="207" t="s">
        <v>741</v>
      </c>
      <c r="C102" s="621" t="s">
        <v>2</v>
      </c>
      <c r="D102" s="387"/>
      <c r="E102" s="207" t="s">
        <v>862</v>
      </c>
      <c r="F102" s="218">
        <v>286</v>
      </c>
      <c r="G102" s="40">
        <v>2.0770241907957301E-3</v>
      </c>
      <c r="H102" s="41">
        <v>9297563.9100000001</v>
      </c>
      <c r="I102" s="40">
        <v>3.8112637671946798E-3</v>
      </c>
      <c r="J102" s="208">
        <v>66</v>
      </c>
      <c r="K102" s="209">
        <v>854569.63</v>
      </c>
      <c r="L102" s="208">
        <v>211</v>
      </c>
      <c r="M102" s="209">
        <v>8143261.96</v>
      </c>
      <c r="N102" s="208">
        <v>9</v>
      </c>
      <c r="O102" s="209">
        <v>299732.32</v>
      </c>
      <c r="P102" s="240">
        <v>236</v>
      </c>
      <c r="Q102" s="241">
        <v>8085377.5499999998</v>
      </c>
      <c r="R102" s="240">
        <v>50</v>
      </c>
      <c r="S102" s="241">
        <v>1212186.3600000001</v>
      </c>
      <c r="T102" s="240">
        <v>282</v>
      </c>
      <c r="U102" s="241">
        <v>9183815.0700000003</v>
      </c>
      <c r="V102" s="240">
        <v>4</v>
      </c>
      <c r="W102" s="241">
        <v>113748.84</v>
      </c>
    </row>
    <row r="103" spans="2:23" x14ac:dyDescent="0.25">
      <c r="B103" s="94" t="s">
        <v>741</v>
      </c>
      <c r="C103" s="627" t="s">
        <v>2</v>
      </c>
      <c r="D103" s="387"/>
      <c r="E103" s="94" t="s">
        <v>863</v>
      </c>
      <c r="F103" s="220">
        <v>104</v>
      </c>
      <c r="G103" s="223">
        <v>7.5528152392572096E-4</v>
      </c>
      <c r="H103" s="222">
        <v>2519283.58</v>
      </c>
      <c r="I103" s="223">
        <v>1.0327064509247899E-3</v>
      </c>
      <c r="J103" s="208">
        <v>24</v>
      </c>
      <c r="K103" s="209">
        <v>263532.03999999998</v>
      </c>
      <c r="L103" s="208">
        <v>66</v>
      </c>
      <c r="M103" s="209">
        <v>1816373.25</v>
      </c>
      <c r="N103" s="208">
        <v>14</v>
      </c>
      <c r="O103" s="209">
        <v>439378.29</v>
      </c>
      <c r="P103" s="240">
        <v>39</v>
      </c>
      <c r="Q103" s="241">
        <v>1014855.8</v>
      </c>
      <c r="R103" s="240">
        <v>65</v>
      </c>
      <c r="S103" s="241">
        <v>1504427.78</v>
      </c>
      <c r="T103" s="240">
        <v>95</v>
      </c>
      <c r="U103" s="241">
        <v>2398541.25</v>
      </c>
      <c r="V103" s="240">
        <v>9</v>
      </c>
      <c r="W103" s="241">
        <v>120742.33</v>
      </c>
    </row>
    <row r="104" spans="2:23" x14ac:dyDescent="0.25">
      <c r="B104" s="207" t="s">
        <v>741</v>
      </c>
      <c r="C104" s="621" t="s">
        <v>2</v>
      </c>
      <c r="D104" s="387"/>
      <c r="E104" s="207" t="s">
        <v>864</v>
      </c>
      <c r="F104" s="218">
        <v>31</v>
      </c>
      <c r="G104" s="40">
        <v>2.25131992708628E-4</v>
      </c>
      <c r="H104" s="41">
        <v>109322.45</v>
      </c>
      <c r="I104" s="40">
        <v>4.4813533594301698E-5</v>
      </c>
      <c r="J104" s="208">
        <v>22</v>
      </c>
      <c r="K104" s="209">
        <v>55327.97</v>
      </c>
      <c r="L104" s="208">
        <v>9</v>
      </c>
      <c r="M104" s="209">
        <v>53994.48</v>
      </c>
      <c r="N104" s="208">
        <v>0</v>
      </c>
      <c r="O104" s="209">
        <v>0</v>
      </c>
      <c r="P104" s="240">
        <v>0</v>
      </c>
      <c r="Q104" s="241">
        <v>0</v>
      </c>
      <c r="R104" s="240">
        <v>31</v>
      </c>
      <c r="S104" s="241">
        <v>109322.45</v>
      </c>
      <c r="T104" s="240">
        <v>31</v>
      </c>
      <c r="U104" s="241">
        <v>109322.45</v>
      </c>
      <c r="V104" s="240">
        <v>0</v>
      </c>
      <c r="W104" s="241">
        <v>0</v>
      </c>
    </row>
    <row r="105" spans="2:23" x14ac:dyDescent="0.25">
      <c r="B105" s="94" t="s">
        <v>741</v>
      </c>
      <c r="C105" s="627" t="s">
        <v>2</v>
      </c>
      <c r="D105" s="387"/>
      <c r="E105" s="94" t="s">
        <v>865</v>
      </c>
      <c r="F105" s="220">
        <v>334</v>
      </c>
      <c r="G105" s="223">
        <v>2.4256156633768299E-3</v>
      </c>
      <c r="H105" s="222">
        <v>5167125.46</v>
      </c>
      <c r="I105" s="223">
        <v>2.1181116082532201E-3</v>
      </c>
      <c r="J105" s="208">
        <v>188</v>
      </c>
      <c r="K105" s="209">
        <v>2230650.71</v>
      </c>
      <c r="L105" s="208">
        <v>2</v>
      </c>
      <c r="M105" s="209">
        <v>37850.57</v>
      </c>
      <c r="N105" s="208">
        <v>144</v>
      </c>
      <c r="O105" s="209">
        <v>2898624.18</v>
      </c>
      <c r="P105" s="240">
        <v>165</v>
      </c>
      <c r="Q105" s="241">
        <v>2637364.88</v>
      </c>
      <c r="R105" s="240">
        <v>169</v>
      </c>
      <c r="S105" s="241">
        <v>2529760.58</v>
      </c>
      <c r="T105" s="240">
        <v>159</v>
      </c>
      <c r="U105" s="241">
        <v>2484394.64</v>
      </c>
      <c r="V105" s="240">
        <v>175</v>
      </c>
      <c r="W105" s="241">
        <v>2682730.8199999998</v>
      </c>
    </row>
    <row r="106" spans="2:23" x14ac:dyDescent="0.25">
      <c r="B106" s="207" t="s">
        <v>741</v>
      </c>
      <c r="C106" s="621" t="s">
        <v>2</v>
      </c>
      <c r="D106" s="387"/>
      <c r="E106" s="207" t="s">
        <v>866</v>
      </c>
      <c r="F106" s="218">
        <v>9962</v>
      </c>
      <c r="G106" s="40">
        <v>7.2347255205269495E-2</v>
      </c>
      <c r="H106" s="41">
        <v>135698667.84</v>
      </c>
      <c r="I106" s="40">
        <v>5.5625690880051003E-2</v>
      </c>
      <c r="J106" s="208">
        <v>1656</v>
      </c>
      <c r="K106" s="209">
        <v>10487641.32</v>
      </c>
      <c r="L106" s="208">
        <v>8305</v>
      </c>
      <c r="M106" s="209">
        <v>125202030.75</v>
      </c>
      <c r="N106" s="208">
        <v>1</v>
      </c>
      <c r="O106" s="209">
        <v>8995.77</v>
      </c>
      <c r="P106" s="240">
        <v>4171</v>
      </c>
      <c r="Q106" s="241">
        <v>68327105.739999995</v>
      </c>
      <c r="R106" s="240">
        <v>5791</v>
      </c>
      <c r="S106" s="241">
        <v>67371562.099999994</v>
      </c>
      <c r="T106" s="240">
        <v>9947</v>
      </c>
      <c r="U106" s="241">
        <v>135541911.84</v>
      </c>
      <c r="V106" s="240">
        <v>15</v>
      </c>
      <c r="W106" s="241">
        <v>156756</v>
      </c>
    </row>
    <row r="107" spans="2:23" x14ac:dyDescent="0.25">
      <c r="B107" s="94" t="s">
        <v>741</v>
      </c>
      <c r="C107" s="627" t="s">
        <v>2</v>
      </c>
      <c r="D107" s="387"/>
      <c r="E107" s="94" t="s">
        <v>867</v>
      </c>
      <c r="F107" s="220">
        <v>6</v>
      </c>
      <c r="G107" s="223">
        <v>4.3573934072637798E-5</v>
      </c>
      <c r="H107" s="222">
        <v>63107.69</v>
      </c>
      <c r="I107" s="223">
        <v>2.5869147516121201E-5</v>
      </c>
      <c r="J107" s="208">
        <v>1</v>
      </c>
      <c r="K107" s="209">
        <v>4803.41</v>
      </c>
      <c r="L107" s="208">
        <v>5</v>
      </c>
      <c r="M107" s="209">
        <v>58304.28</v>
      </c>
      <c r="N107" s="208">
        <v>0</v>
      </c>
      <c r="O107" s="209">
        <v>0</v>
      </c>
      <c r="P107" s="240">
        <v>3</v>
      </c>
      <c r="Q107" s="241">
        <v>28398.51</v>
      </c>
      <c r="R107" s="240">
        <v>3</v>
      </c>
      <c r="S107" s="241">
        <v>34709.18</v>
      </c>
      <c r="T107" s="240">
        <v>6</v>
      </c>
      <c r="U107" s="241">
        <v>63107.69</v>
      </c>
      <c r="V107" s="240">
        <v>0</v>
      </c>
      <c r="W107" s="241">
        <v>0</v>
      </c>
    </row>
    <row r="108" spans="2:23" x14ac:dyDescent="0.25">
      <c r="B108" s="207" t="s">
        <v>741</v>
      </c>
      <c r="C108" s="621" t="s">
        <v>2</v>
      </c>
      <c r="D108" s="387"/>
      <c r="E108" s="207" t="s">
        <v>868</v>
      </c>
      <c r="F108" s="218">
        <v>94</v>
      </c>
      <c r="G108" s="40">
        <v>6.8265830047132495E-4</v>
      </c>
      <c r="H108" s="41">
        <v>600896.93999999994</v>
      </c>
      <c r="I108" s="40">
        <v>2.46320085283518E-4</v>
      </c>
      <c r="J108" s="208">
        <v>36</v>
      </c>
      <c r="K108" s="209">
        <v>138004.95000000001</v>
      </c>
      <c r="L108" s="208">
        <v>58</v>
      </c>
      <c r="M108" s="209">
        <v>462891.99</v>
      </c>
      <c r="N108" s="208">
        <v>0</v>
      </c>
      <c r="O108" s="209">
        <v>0</v>
      </c>
      <c r="P108" s="240">
        <v>13</v>
      </c>
      <c r="Q108" s="241">
        <v>96226.47</v>
      </c>
      <c r="R108" s="240">
        <v>81</v>
      </c>
      <c r="S108" s="241">
        <v>504670.47</v>
      </c>
      <c r="T108" s="240">
        <v>94</v>
      </c>
      <c r="U108" s="241">
        <v>600896.93999999994</v>
      </c>
      <c r="V108" s="240">
        <v>0</v>
      </c>
      <c r="W108" s="241">
        <v>0</v>
      </c>
    </row>
    <row r="109" spans="2:23" x14ac:dyDescent="0.25">
      <c r="B109" s="94" t="s">
        <v>741</v>
      </c>
      <c r="C109" s="627" t="s">
        <v>2</v>
      </c>
      <c r="D109" s="387"/>
      <c r="E109" s="94" t="s">
        <v>869</v>
      </c>
      <c r="F109" s="220">
        <v>14</v>
      </c>
      <c r="G109" s="223">
        <v>1.01672512836155E-4</v>
      </c>
      <c r="H109" s="222">
        <v>552948.76</v>
      </c>
      <c r="I109" s="223">
        <v>2.26665134491474E-4</v>
      </c>
      <c r="J109" s="208">
        <v>4</v>
      </c>
      <c r="K109" s="209">
        <v>57120.99</v>
      </c>
      <c r="L109" s="208">
        <v>9</v>
      </c>
      <c r="M109" s="209">
        <v>450606.35</v>
      </c>
      <c r="N109" s="208">
        <v>1</v>
      </c>
      <c r="O109" s="209">
        <v>45221.42</v>
      </c>
      <c r="P109" s="240">
        <v>10</v>
      </c>
      <c r="Q109" s="241">
        <v>381517.72</v>
      </c>
      <c r="R109" s="240">
        <v>4</v>
      </c>
      <c r="S109" s="241">
        <v>171431.04000000001</v>
      </c>
      <c r="T109" s="240">
        <v>11</v>
      </c>
      <c r="U109" s="241">
        <v>446367.44</v>
      </c>
      <c r="V109" s="240">
        <v>3</v>
      </c>
      <c r="W109" s="241">
        <v>106581.32</v>
      </c>
    </row>
    <row r="110" spans="2:23" x14ac:dyDescent="0.25">
      <c r="B110" s="207" t="s">
        <v>741</v>
      </c>
      <c r="C110" s="621" t="s">
        <v>2</v>
      </c>
      <c r="D110" s="387"/>
      <c r="E110" s="207" t="s">
        <v>870</v>
      </c>
      <c r="F110" s="218">
        <v>1960</v>
      </c>
      <c r="G110" s="40">
        <v>1.42341517970617E-2</v>
      </c>
      <c r="H110" s="41">
        <v>39453224.939999998</v>
      </c>
      <c r="I110" s="40">
        <v>1.6172692994460301E-2</v>
      </c>
      <c r="J110" s="208">
        <v>29</v>
      </c>
      <c r="K110" s="209">
        <v>342347.75</v>
      </c>
      <c r="L110" s="208">
        <v>1931</v>
      </c>
      <c r="M110" s="209">
        <v>39110877.189999998</v>
      </c>
      <c r="N110" s="208">
        <v>0</v>
      </c>
      <c r="O110" s="209">
        <v>0</v>
      </c>
      <c r="P110" s="240">
        <v>1554</v>
      </c>
      <c r="Q110" s="241">
        <v>30902479.34</v>
      </c>
      <c r="R110" s="240">
        <v>406</v>
      </c>
      <c r="S110" s="241">
        <v>8550745.5999999996</v>
      </c>
      <c r="T110" s="240">
        <v>1955</v>
      </c>
      <c r="U110" s="241">
        <v>39351407.219999999</v>
      </c>
      <c r="V110" s="240">
        <v>5</v>
      </c>
      <c r="W110" s="241">
        <v>101817.72</v>
      </c>
    </row>
    <row r="111" spans="2:23" x14ac:dyDescent="0.25">
      <c r="B111" s="94" t="s">
        <v>741</v>
      </c>
      <c r="C111" s="627" t="s">
        <v>2</v>
      </c>
      <c r="D111" s="387"/>
      <c r="E111" s="94" t="s">
        <v>871</v>
      </c>
      <c r="F111" s="220">
        <v>725</v>
      </c>
      <c r="G111" s="223">
        <v>5.2651837004437296E-3</v>
      </c>
      <c r="H111" s="222">
        <v>19104761.550000001</v>
      </c>
      <c r="I111" s="223">
        <v>7.8314369421106905E-3</v>
      </c>
      <c r="J111" s="208">
        <v>25</v>
      </c>
      <c r="K111" s="209">
        <v>502247.59</v>
      </c>
      <c r="L111" s="208">
        <v>700</v>
      </c>
      <c r="M111" s="209">
        <v>18602513.960000001</v>
      </c>
      <c r="N111" s="208">
        <v>0</v>
      </c>
      <c r="O111" s="209">
        <v>0</v>
      </c>
      <c r="P111" s="240">
        <v>575</v>
      </c>
      <c r="Q111" s="241">
        <v>14859371.359999999</v>
      </c>
      <c r="R111" s="240">
        <v>150</v>
      </c>
      <c r="S111" s="241">
        <v>4245390.1900000004</v>
      </c>
      <c r="T111" s="240">
        <v>721</v>
      </c>
      <c r="U111" s="241">
        <v>19001247.859999999</v>
      </c>
      <c r="V111" s="240">
        <v>4</v>
      </c>
      <c r="W111" s="241">
        <v>103513.69</v>
      </c>
    </row>
    <row r="112" spans="2:23" x14ac:dyDescent="0.25">
      <c r="B112" s="207" t="s">
        <v>741</v>
      </c>
      <c r="C112" s="621" t="s">
        <v>2</v>
      </c>
      <c r="D112" s="387"/>
      <c r="E112" s="207" t="s">
        <v>872</v>
      </c>
      <c r="F112" s="218">
        <v>214</v>
      </c>
      <c r="G112" s="40">
        <v>1.55413698192408E-3</v>
      </c>
      <c r="H112" s="41">
        <v>7078010.54</v>
      </c>
      <c r="I112" s="40">
        <v>2.9014229292804099E-3</v>
      </c>
      <c r="J112" s="208">
        <v>4</v>
      </c>
      <c r="K112" s="209">
        <v>97184.43</v>
      </c>
      <c r="L112" s="208">
        <v>210</v>
      </c>
      <c r="M112" s="209">
        <v>6980826.1100000003</v>
      </c>
      <c r="N112" s="208">
        <v>0</v>
      </c>
      <c r="O112" s="209">
        <v>0</v>
      </c>
      <c r="P112" s="240">
        <v>99</v>
      </c>
      <c r="Q112" s="241">
        <v>3481695.67</v>
      </c>
      <c r="R112" s="240">
        <v>115</v>
      </c>
      <c r="S112" s="241">
        <v>3596314.87</v>
      </c>
      <c r="T112" s="240">
        <v>213</v>
      </c>
      <c r="U112" s="241">
        <v>7042662.5099999998</v>
      </c>
      <c r="V112" s="240">
        <v>1</v>
      </c>
      <c r="W112" s="241">
        <v>35348.03</v>
      </c>
    </row>
    <row r="113" spans="2:23" x14ac:dyDescent="0.25">
      <c r="B113" s="94" t="s">
        <v>741</v>
      </c>
      <c r="C113" s="627" t="s">
        <v>2</v>
      </c>
      <c r="D113" s="387"/>
      <c r="E113" s="94" t="s">
        <v>873</v>
      </c>
      <c r="F113" s="220">
        <v>44</v>
      </c>
      <c r="G113" s="223">
        <v>3.1954218319934298E-4</v>
      </c>
      <c r="H113" s="222">
        <v>1620330.12</v>
      </c>
      <c r="I113" s="223">
        <v>6.64206832782095E-4</v>
      </c>
      <c r="J113" s="208">
        <v>5</v>
      </c>
      <c r="K113" s="209">
        <v>114728.63</v>
      </c>
      <c r="L113" s="208">
        <v>36</v>
      </c>
      <c r="M113" s="209">
        <v>1404728.14</v>
      </c>
      <c r="N113" s="208">
        <v>3</v>
      </c>
      <c r="O113" s="209">
        <v>100873.35</v>
      </c>
      <c r="P113" s="240">
        <v>42</v>
      </c>
      <c r="Q113" s="241">
        <v>1509634.22</v>
      </c>
      <c r="R113" s="240">
        <v>2</v>
      </c>
      <c r="S113" s="241">
        <v>110695.9</v>
      </c>
      <c r="T113" s="240">
        <v>39</v>
      </c>
      <c r="U113" s="241">
        <v>1446139.5</v>
      </c>
      <c r="V113" s="240">
        <v>5</v>
      </c>
      <c r="W113" s="241">
        <v>174190.62</v>
      </c>
    </row>
    <row r="114" spans="2:23" x14ac:dyDescent="0.25">
      <c r="B114" s="207" t="s">
        <v>741</v>
      </c>
      <c r="C114" s="621" t="s">
        <v>2</v>
      </c>
      <c r="D114" s="387"/>
      <c r="E114" s="207" t="s">
        <v>874</v>
      </c>
      <c r="F114" s="218">
        <v>12</v>
      </c>
      <c r="G114" s="40">
        <v>8.71478681452755E-5</v>
      </c>
      <c r="H114" s="41">
        <v>40495.699999999997</v>
      </c>
      <c r="I114" s="40">
        <v>1.6600025085193099E-5</v>
      </c>
      <c r="J114" s="208">
        <v>10</v>
      </c>
      <c r="K114" s="209">
        <v>28582.53</v>
      </c>
      <c r="L114" s="208">
        <v>2</v>
      </c>
      <c r="M114" s="209">
        <v>11913.17</v>
      </c>
      <c r="N114" s="208">
        <v>0</v>
      </c>
      <c r="O114" s="209">
        <v>0</v>
      </c>
      <c r="P114" s="240">
        <v>0</v>
      </c>
      <c r="Q114" s="241">
        <v>0</v>
      </c>
      <c r="R114" s="240">
        <v>12</v>
      </c>
      <c r="S114" s="241">
        <v>40495.699999999997</v>
      </c>
      <c r="T114" s="240">
        <v>12</v>
      </c>
      <c r="U114" s="241">
        <v>40495.699999999997</v>
      </c>
      <c r="V114" s="240">
        <v>0</v>
      </c>
      <c r="W114" s="241">
        <v>0</v>
      </c>
    </row>
    <row r="115" spans="2:23" x14ac:dyDescent="0.25">
      <c r="B115" s="94" t="s">
        <v>741</v>
      </c>
      <c r="C115" s="627" t="s">
        <v>2</v>
      </c>
      <c r="D115" s="387"/>
      <c r="E115" s="94" t="s">
        <v>875</v>
      </c>
      <c r="F115" s="220">
        <v>37</v>
      </c>
      <c r="G115" s="223">
        <v>2.6870592678126598E-4</v>
      </c>
      <c r="H115" s="222">
        <v>1325343.7</v>
      </c>
      <c r="I115" s="223">
        <v>5.4328579741806096E-4</v>
      </c>
      <c r="J115" s="208">
        <v>3</v>
      </c>
      <c r="K115" s="209">
        <v>52469.49</v>
      </c>
      <c r="L115" s="208">
        <v>34</v>
      </c>
      <c r="M115" s="209">
        <v>1272874.21</v>
      </c>
      <c r="N115" s="208">
        <v>0</v>
      </c>
      <c r="O115" s="209">
        <v>0</v>
      </c>
      <c r="P115" s="240">
        <v>34</v>
      </c>
      <c r="Q115" s="241">
        <v>1269250.4099999999</v>
      </c>
      <c r="R115" s="240">
        <v>3</v>
      </c>
      <c r="S115" s="241">
        <v>56093.29</v>
      </c>
      <c r="T115" s="240">
        <v>35</v>
      </c>
      <c r="U115" s="241">
        <v>1248495.07</v>
      </c>
      <c r="V115" s="240">
        <v>2</v>
      </c>
      <c r="W115" s="241">
        <v>76848.63</v>
      </c>
    </row>
    <row r="116" spans="2:23" x14ac:dyDescent="0.25">
      <c r="B116" s="207" t="s">
        <v>741</v>
      </c>
      <c r="C116" s="621" t="s">
        <v>2</v>
      </c>
      <c r="D116" s="387"/>
      <c r="E116" s="207" t="s">
        <v>876</v>
      </c>
      <c r="F116" s="218">
        <v>675</v>
      </c>
      <c r="G116" s="40">
        <v>4.90206758317175E-3</v>
      </c>
      <c r="H116" s="41">
        <v>7461481.5899999999</v>
      </c>
      <c r="I116" s="40">
        <v>3.0586156447896E-3</v>
      </c>
      <c r="J116" s="208">
        <v>227</v>
      </c>
      <c r="K116" s="209">
        <v>1364213.24</v>
      </c>
      <c r="L116" s="208">
        <v>448</v>
      </c>
      <c r="M116" s="209">
        <v>6097268.3499999996</v>
      </c>
      <c r="N116" s="208">
        <v>0</v>
      </c>
      <c r="O116" s="209">
        <v>0</v>
      </c>
      <c r="P116" s="240">
        <v>136</v>
      </c>
      <c r="Q116" s="241">
        <v>2276797.17</v>
      </c>
      <c r="R116" s="240">
        <v>539</v>
      </c>
      <c r="S116" s="241">
        <v>5184684.42</v>
      </c>
      <c r="T116" s="240">
        <v>675</v>
      </c>
      <c r="U116" s="241">
        <v>7461481.5899999999</v>
      </c>
      <c r="V116" s="240">
        <v>0</v>
      </c>
      <c r="W116" s="241">
        <v>0</v>
      </c>
    </row>
    <row r="117" spans="2:23" x14ac:dyDescent="0.25">
      <c r="B117" s="94" t="s">
        <v>741</v>
      </c>
      <c r="C117" s="627" t="s">
        <v>2</v>
      </c>
      <c r="D117" s="387"/>
      <c r="E117" s="94" t="s">
        <v>877</v>
      </c>
      <c r="F117" s="220">
        <v>8</v>
      </c>
      <c r="G117" s="223">
        <v>5.8098578763517003E-5</v>
      </c>
      <c r="H117" s="222">
        <v>54625.67</v>
      </c>
      <c r="I117" s="223">
        <v>2.2392192067194301E-5</v>
      </c>
      <c r="J117" s="208">
        <v>5</v>
      </c>
      <c r="K117" s="209">
        <v>25635.46</v>
      </c>
      <c r="L117" s="208">
        <v>3</v>
      </c>
      <c r="M117" s="209">
        <v>28990.21</v>
      </c>
      <c r="N117" s="208">
        <v>0</v>
      </c>
      <c r="O117" s="209">
        <v>0</v>
      </c>
      <c r="P117" s="240">
        <v>0</v>
      </c>
      <c r="Q117" s="241">
        <v>0</v>
      </c>
      <c r="R117" s="240">
        <v>8</v>
      </c>
      <c r="S117" s="241">
        <v>54625.67</v>
      </c>
      <c r="T117" s="240">
        <v>8</v>
      </c>
      <c r="U117" s="241">
        <v>54625.67</v>
      </c>
      <c r="V117" s="240">
        <v>0</v>
      </c>
      <c r="W117" s="241">
        <v>0</v>
      </c>
    </row>
    <row r="118" spans="2:23" x14ac:dyDescent="0.25">
      <c r="B118" s="207" t="s">
        <v>741</v>
      </c>
      <c r="C118" s="621" t="s">
        <v>2</v>
      </c>
      <c r="D118" s="387"/>
      <c r="E118" s="207" t="s">
        <v>878</v>
      </c>
      <c r="F118" s="218">
        <v>12929</v>
      </c>
      <c r="G118" s="40">
        <v>9.3894565604188907E-2</v>
      </c>
      <c r="H118" s="41">
        <v>131313508.56999999</v>
      </c>
      <c r="I118" s="40">
        <v>5.3828123388081101E-2</v>
      </c>
      <c r="J118" s="208">
        <v>1662</v>
      </c>
      <c r="K118" s="209">
        <v>7572061.9199999999</v>
      </c>
      <c r="L118" s="208">
        <v>11266</v>
      </c>
      <c r="M118" s="209">
        <v>123734524.77</v>
      </c>
      <c r="N118" s="208">
        <v>1</v>
      </c>
      <c r="O118" s="209">
        <v>6921.88</v>
      </c>
      <c r="P118" s="240">
        <v>7452</v>
      </c>
      <c r="Q118" s="241">
        <v>85841361.019999996</v>
      </c>
      <c r="R118" s="240">
        <v>5477</v>
      </c>
      <c r="S118" s="241">
        <v>45472147.549999997</v>
      </c>
      <c r="T118" s="240">
        <v>12920</v>
      </c>
      <c r="U118" s="241">
        <v>131212444.34</v>
      </c>
      <c r="V118" s="240">
        <v>9</v>
      </c>
      <c r="W118" s="241">
        <v>101064.23</v>
      </c>
    </row>
    <row r="119" spans="2:23" x14ac:dyDescent="0.25">
      <c r="B119" s="94" t="s">
        <v>741</v>
      </c>
      <c r="C119" s="627" t="s">
        <v>2</v>
      </c>
      <c r="D119" s="387"/>
      <c r="E119" s="94" t="s">
        <v>879</v>
      </c>
      <c r="F119" s="220">
        <v>198</v>
      </c>
      <c r="G119" s="223">
        <v>1.43793982439705E-3</v>
      </c>
      <c r="H119" s="222">
        <v>1280010.95</v>
      </c>
      <c r="I119" s="223">
        <v>5.2470296548329297E-4</v>
      </c>
      <c r="J119" s="208">
        <v>104</v>
      </c>
      <c r="K119" s="209">
        <v>453213.94</v>
      </c>
      <c r="L119" s="208">
        <v>94</v>
      </c>
      <c r="M119" s="209">
        <v>826797.01</v>
      </c>
      <c r="N119" s="208">
        <v>0</v>
      </c>
      <c r="O119" s="209">
        <v>0</v>
      </c>
      <c r="P119" s="240">
        <v>0</v>
      </c>
      <c r="Q119" s="241">
        <v>0</v>
      </c>
      <c r="R119" s="240">
        <v>198</v>
      </c>
      <c r="S119" s="241">
        <v>1280010.95</v>
      </c>
      <c r="T119" s="240">
        <v>198</v>
      </c>
      <c r="U119" s="241">
        <v>1280010.95</v>
      </c>
      <c r="V119" s="240">
        <v>0</v>
      </c>
      <c r="W119" s="241">
        <v>0</v>
      </c>
    </row>
    <row r="120" spans="2:23" x14ac:dyDescent="0.25">
      <c r="B120" s="207" t="s">
        <v>741</v>
      </c>
      <c r="C120" s="621" t="s">
        <v>2</v>
      </c>
      <c r="D120" s="387"/>
      <c r="E120" s="207" t="s">
        <v>880</v>
      </c>
      <c r="F120" s="218">
        <v>160</v>
      </c>
      <c r="G120" s="40">
        <v>1.16197157527034E-3</v>
      </c>
      <c r="H120" s="41">
        <v>1760490.97</v>
      </c>
      <c r="I120" s="40">
        <v>7.2166166442994895E-4</v>
      </c>
      <c r="J120" s="208">
        <v>78</v>
      </c>
      <c r="K120" s="209">
        <v>610152.18000000005</v>
      </c>
      <c r="L120" s="208">
        <v>82</v>
      </c>
      <c r="M120" s="209">
        <v>1150338.79</v>
      </c>
      <c r="N120" s="208">
        <v>0</v>
      </c>
      <c r="O120" s="209">
        <v>0</v>
      </c>
      <c r="P120" s="240">
        <v>16</v>
      </c>
      <c r="Q120" s="241">
        <v>234913.57</v>
      </c>
      <c r="R120" s="240">
        <v>144</v>
      </c>
      <c r="S120" s="241">
        <v>1525577.4</v>
      </c>
      <c r="T120" s="240">
        <v>160</v>
      </c>
      <c r="U120" s="241">
        <v>1760490.97</v>
      </c>
      <c r="V120" s="240">
        <v>0</v>
      </c>
      <c r="W120" s="241">
        <v>0</v>
      </c>
    </row>
    <row r="121" spans="2:23" x14ac:dyDescent="0.25">
      <c r="B121" s="94" t="s">
        <v>741</v>
      </c>
      <c r="C121" s="627" t="s">
        <v>2</v>
      </c>
      <c r="D121" s="387"/>
      <c r="E121" s="94" t="s">
        <v>881</v>
      </c>
      <c r="F121" s="220">
        <v>985</v>
      </c>
      <c r="G121" s="223">
        <v>7.15338751025803E-3</v>
      </c>
      <c r="H121" s="222">
        <v>17770528.77</v>
      </c>
      <c r="I121" s="223">
        <v>7.28450732692965E-3</v>
      </c>
      <c r="J121" s="208">
        <v>21</v>
      </c>
      <c r="K121" s="209">
        <v>115551.23</v>
      </c>
      <c r="L121" s="208">
        <v>964</v>
      </c>
      <c r="M121" s="209">
        <v>17654977.539999999</v>
      </c>
      <c r="N121" s="208">
        <v>0</v>
      </c>
      <c r="O121" s="209">
        <v>0</v>
      </c>
      <c r="P121" s="240">
        <v>850</v>
      </c>
      <c r="Q121" s="241">
        <v>15333722.300000001</v>
      </c>
      <c r="R121" s="240">
        <v>135</v>
      </c>
      <c r="S121" s="241">
        <v>2436806.4700000002</v>
      </c>
      <c r="T121" s="240">
        <v>984</v>
      </c>
      <c r="U121" s="241">
        <v>17751128.460000001</v>
      </c>
      <c r="V121" s="240">
        <v>1</v>
      </c>
      <c r="W121" s="241">
        <v>19400.310000000001</v>
      </c>
    </row>
    <row r="122" spans="2:23" x14ac:dyDescent="0.25">
      <c r="B122" s="207" t="s">
        <v>741</v>
      </c>
      <c r="C122" s="621" t="s">
        <v>2</v>
      </c>
      <c r="D122" s="387"/>
      <c r="E122" s="207" t="s">
        <v>882</v>
      </c>
      <c r="F122" s="218">
        <v>2161</v>
      </c>
      <c r="G122" s="40">
        <v>1.5693878588495001E-2</v>
      </c>
      <c r="H122" s="41">
        <v>28913649.16</v>
      </c>
      <c r="I122" s="40">
        <v>1.1852302870686801E-2</v>
      </c>
      <c r="J122" s="208">
        <v>132</v>
      </c>
      <c r="K122" s="209">
        <v>870732.61</v>
      </c>
      <c r="L122" s="208">
        <v>2029</v>
      </c>
      <c r="M122" s="209">
        <v>28042916.550000001</v>
      </c>
      <c r="N122" s="208">
        <v>0</v>
      </c>
      <c r="O122" s="209">
        <v>0</v>
      </c>
      <c r="P122" s="240">
        <v>1557</v>
      </c>
      <c r="Q122" s="241">
        <v>21165328.969999999</v>
      </c>
      <c r="R122" s="240">
        <v>604</v>
      </c>
      <c r="S122" s="241">
        <v>7748320.1900000004</v>
      </c>
      <c r="T122" s="240">
        <v>2161</v>
      </c>
      <c r="U122" s="241">
        <v>28913649.16</v>
      </c>
      <c r="V122" s="240">
        <v>0</v>
      </c>
      <c r="W122" s="241">
        <v>0</v>
      </c>
    </row>
    <row r="123" spans="2:23" x14ac:dyDescent="0.25">
      <c r="B123" s="94" t="s">
        <v>741</v>
      </c>
      <c r="C123" s="627" t="s">
        <v>2</v>
      </c>
      <c r="D123" s="387"/>
      <c r="E123" s="94" t="s">
        <v>883</v>
      </c>
      <c r="F123" s="220">
        <v>7518</v>
      </c>
      <c r="G123" s="223">
        <v>5.4598139393015097E-2</v>
      </c>
      <c r="H123" s="222">
        <v>135477162.19999999</v>
      </c>
      <c r="I123" s="223">
        <v>5.5534891136361897E-2</v>
      </c>
      <c r="J123" s="208">
        <v>829</v>
      </c>
      <c r="K123" s="209">
        <v>6621477.8700000001</v>
      </c>
      <c r="L123" s="208">
        <v>6689</v>
      </c>
      <c r="M123" s="209">
        <v>128855684.33</v>
      </c>
      <c r="N123" s="208">
        <v>0</v>
      </c>
      <c r="O123" s="209">
        <v>0</v>
      </c>
      <c r="P123" s="240">
        <v>4255</v>
      </c>
      <c r="Q123" s="241">
        <v>86896638.920000002</v>
      </c>
      <c r="R123" s="240">
        <v>3263</v>
      </c>
      <c r="S123" s="241">
        <v>48580523.280000001</v>
      </c>
      <c r="T123" s="240">
        <v>7507</v>
      </c>
      <c r="U123" s="241">
        <v>135319798.78</v>
      </c>
      <c r="V123" s="240">
        <v>11</v>
      </c>
      <c r="W123" s="241">
        <v>157363.42000000001</v>
      </c>
    </row>
    <row r="124" spans="2:23" x14ac:dyDescent="0.25">
      <c r="B124" s="207" t="s">
        <v>741</v>
      </c>
      <c r="C124" s="621" t="s">
        <v>2</v>
      </c>
      <c r="D124" s="387"/>
      <c r="E124" s="207" t="s">
        <v>884</v>
      </c>
      <c r="F124" s="218">
        <v>977</v>
      </c>
      <c r="G124" s="40">
        <v>7.0952889314945099E-3</v>
      </c>
      <c r="H124" s="41">
        <v>20222983.5</v>
      </c>
      <c r="I124" s="40">
        <v>8.2898192498819696E-3</v>
      </c>
      <c r="J124" s="208">
        <v>80</v>
      </c>
      <c r="K124" s="209">
        <v>901701.55</v>
      </c>
      <c r="L124" s="208">
        <v>897</v>
      </c>
      <c r="M124" s="209">
        <v>19321281.949999999</v>
      </c>
      <c r="N124" s="208">
        <v>0</v>
      </c>
      <c r="O124" s="209">
        <v>0</v>
      </c>
      <c r="P124" s="240">
        <v>640</v>
      </c>
      <c r="Q124" s="241">
        <v>14045491.310000001</v>
      </c>
      <c r="R124" s="240">
        <v>337</v>
      </c>
      <c r="S124" s="241">
        <v>6177492.1900000004</v>
      </c>
      <c r="T124" s="240">
        <v>975</v>
      </c>
      <c r="U124" s="241">
        <v>20167988.640000001</v>
      </c>
      <c r="V124" s="240">
        <v>2</v>
      </c>
      <c r="W124" s="241">
        <v>54994.86</v>
      </c>
    </row>
    <row r="125" spans="2:23" x14ac:dyDescent="0.25">
      <c r="B125" s="94" t="s">
        <v>741</v>
      </c>
      <c r="C125" s="627" t="s">
        <v>2</v>
      </c>
      <c r="D125" s="387"/>
      <c r="E125" s="94" t="s">
        <v>885</v>
      </c>
      <c r="F125" s="220">
        <v>567</v>
      </c>
      <c r="G125" s="223">
        <v>4.1177367698642699E-3</v>
      </c>
      <c r="H125" s="222">
        <v>15142098.27</v>
      </c>
      <c r="I125" s="223">
        <v>6.2070592957883999E-3</v>
      </c>
      <c r="J125" s="208">
        <v>97</v>
      </c>
      <c r="K125" s="209">
        <v>1192801.06</v>
      </c>
      <c r="L125" s="208">
        <v>470</v>
      </c>
      <c r="M125" s="209">
        <v>13949297.210000001</v>
      </c>
      <c r="N125" s="208">
        <v>0</v>
      </c>
      <c r="O125" s="209">
        <v>0</v>
      </c>
      <c r="P125" s="240">
        <v>231</v>
      </c>
      <c r="Q125" s="241">
        <v>7812504.75</v>
      </c>
      <c r="R125" s="240">
        <v>336</v>
      </c>
      <c r="S125" s="241">
        <v>7329593.5199999996</v>
      </c>
      <c r="T125" s="240">
        <v>560</v>
      </c>
      <c r="U125" s="241">
        <v>14958638.51</v>
      </c>
      <c r="V125" s="240">
        <v>7</v>
      </c>
      <c r="W125" s="241">
        <v>183459.76</v>
      </c>
    </row>
    <row r="126" spans="2:23" x14ac:dyDescent="0.25">
      <c r="B126" s="207" t="s">
        <v>741</v>
      </c>
      <c r="C126" s="621" t="s">
        <v>2</v>
      </c>
      <c r="D126" s="387"/>
      <c r="E126" s="207" t="s">
        <v>886</v>
      </c>
      <c r="F126" s="218">
        <v>290</v>
      </c>
      <c r="G126" s="40">
        <v>2.1060734801774902E-3</v>
      </c>
      <c r="H126" s="41">
        <v>3373996.57</v>
      </c>
      <c r="I126" s="40">
        <v>1.3830709852985701E-3</v>
      </c>
      <c r="J126" s="208">
        <v>82</v>
      </c>
      <c r="K126" s="209">
        <v>553645.1</v>
      </c>
      <c r="L126" s="208">
        <v>208</v>
      </c>
      <c r="M126" s="209">
        <v>2820351.47</v>
      </c>
      <c r="N126" s="208">
        <v>0</v>
      </c>
      <c r="O126" s="209">
        <v>0</v>
      </c>
      <c r="P126" s="240">
        <v>86</v>
      </c>
      <c r="Q126" s="241">
        <v>1356283.94</v>
      </c>
      <c r="R126" s="240">
        <v>204</v>
      </c>
      <c r="S126" s="241">
        <v>2017712.63</v>
      </c>
      <c r="T126" s="240">
        <v>288</v>
      </c>
      <c r="U126" s="241">
        <v>3358804.38</v>
      </c>
      <c r="V126" s="240">
        <v>2</v>
      </c>
      <c r="W126" s="241">
        <v>15192.19</v>
      </c>
    </row>
    <row r="127" spans="2:23" x14ac:dyDescent="0.25">
      <c r="B127" s="94" t="s">
        <v>741</v>
      </c>
      <c r="C127" s="627" t="s">
        <v>2</v>
      </c>
      <c r="D127" s="387"/>
      <c r="E127" s="94" t="s">
        <v>887</v>
      </c>
      <c r="F127" s="220">
        <v>1257</v>
      </c>
      <c r="G127" s="223">
        <v>9.1287391882176102E-3</v>
      </c>
      <c r="H127" s="222">
        <v>20595817.800000001</v>
      </c>
      <c r="I127" s="223">
        <v>8.4426517415445608E-3</v>
      </c>
      <c r="J127" s="208">
        <v>599</v>
      </c>
      <c r="K127" s="209">
        <v>6072872.75</v>
      </c>
      <c r="L127" s="208">
        <v>211</v>
      </c>
      <c r="M127" s="209">
        <v>4677122.3600000003</v>
      </c>
      <c r="N127" s="208">
        <v>447</v>
      </c>
      <c r="O127" s="209">
        <v>9845822.6899999995</v>
      </c>
      <c r="P127" s="240">
        <v>609</v>
      </c>
      <c r="Q127" s="241">
        <v>11942028.970000001</v>
      </c>
      <c r="R127" s="240">
        <v>648</v>
      </c>
      <c r="S127" s="241">
        <v>8653788.8300000001</v>
      </c>
      <c r="T127" s="240">
        <v>707</v>
      </c>
      <c r="U127" s="241">
        <v>11620952.220000001</v>
      </c>
      <c r="V127" s="240">
        <v>550</v>
      </c>
      <c r="W127" s="241">
        <v>8974865.5800000001</v>
      </c>
    </row>
    <row r="128" spans="2:23" x14ac:dyDescent="0.25">
      <c r="B128" s="207" t="s">
        <v>741</v>
      </c>
      <c r="C128" s="621" t="s">
        <v>2</v>
      </c>
      <c r="D128" s="387"/>
      <c r="E128" s="207" t="s">
        <v>888</v>
      </c>
      <c r="F128" s="218">
        <v>60</v>
      </c>
      <c r="G128" s="40">
        <v>4.35739340726377E-4</v>
      </c>
      <c r="H128" s="41">
        <v>1039424.81</v>
      </c>
      <c r="I128" s="40">
        <v>4.2608173016325302E-4</v>
      </c>
      <c r="J128" s="208">
        <v>44</v>
      </c>
      <c r="K128" s="209">
        <v>672652.85</v>
      </c>
      <c r="L128" s="208">
        <v>6</v>
      </c>
      <c r="M128" s="209">
        <v>136686.91</v>
      </c>
      <c r="N128" s="208">
        <v>10</v>
      </c>
      <c r="O128" s="209">
        <v>230085.05</v>
      </c>
      <c r="P128" s="240">
        <v>10</v>
      </c>
      <c r="Q128" s="241">
        <v>242638.32</v>
      </c>
      <c r="R128" s="240">
        <v>50</v>
      </c>
      <c r="S128" s="241">
        <v>796786.49</v>
      </c>
      <c r="T128" s="240">
        <v>55</v>
      </c>
      <c r="U128" s="241">
        <v>945189.53</v>
      </c>
      <c r="V128" s="240">
        <v>5</v>
      </c>
      <c r="W128" s="241">
        <v>94235.28</v>
      </c>
    </row>
    <row r="129" spans="1:23" x14ac:dyDescent="0.25">
      <c r="B129" s="94" t="s">
        <v>741</v>
      </c>
      <c r="C129" s="627" t="s">
        <v>2</v>
      </c>
      <c r="D129" s="387"/>
      <c r="E129" s="94" t="s">
        <v>889</v>
      </c>
      <c r="F129" s="220">
        <v>6726</v>
      </c>
      <c r="G129" s="223">
        <v>4.8846380095426897E-2</v>
      </c>
      <c r="H129" s="222">
        <v>113683778.62</v>
      </c>
      <c r="I129" s="223">
        <v>4.6601332409898701E-2</v>
      </c>
      <c r="J129" s="208">
        <v>437</v>
      </c>
      <c r="K129" s="209">
        <v>3365478.96</v>
      </c>
      <c r="L129" s="208">
        <v>6289</v>
      </c>
      <c r="M129" s="209">
        <v>110318299.66</v>
      </c>
      <c r="N129" s="208">
        <v>0</v>
      </c>
      <c r="O129" s="209">
        <v>0</v>
      </c>
      <c r="P129" s="240">
        <v>4704</v>
      </c>
      <c r="Q129" s="241">
        <v>84650308.459999993</v>
      </c>
      <c r="R129" s="240">
        <v>2022</v>
      </c>
      <c r="S129" s="241">
        <v>29033470.16</v>
      </c>
      <c r="T129" s="240">
        <v>6720</v>
      </c>
      <c r="U129" s="241">
        <v>113593396.2</v>
      </c>
      <c r="V129" s="240">
        <v>6</v>
      </c>
      <c r="W129" s="241">
        <v>90382.42</v>
      </c>
    </row>
    <row r="130" spans="1:23" x14ac:dyDescent="0.25">
      <c r="B130" s="207" t="s">
        <v>741</v>
      </c>
      <c r="C130" s="621" t="s">
        <v>2</v>
      </c>
      <c r="D130" s="387"/>
      <c r="E130" s="207" t="s">
        <v>890</v>
      </c>
      <c r="F130" s="218">
        <v>1538</v>
      </c>
      <c r="G130" s="40">
        <v>1.11694517672861E-2</v>
      </c>
      <c r="H130" s="41">
        <v>10612278.710000001</v>
      </c>
      <c r="I130" s="40">
        <v>4.3501925586435196E-3</v>
      </c>
      <c r="J130" s="208">
        <v>296</v>
      </c>
      <c r="K130" s="209">
        <v>899532.23</v>
      </c>
      <c r="L130" s="208">
        <v>1242</v>
      </c>
      <c r="M130" s="209">
        <v>9712746.4800000004</v>
      </c>
      <c r="N130" s="208">
        <v>0</v>
      </c>
      <c r="O130" s="209">
        <v>0</v>
      </c>
      <c r="P130" s="240">
        <v>773</v>
      </c>
      <c r="Q130" s="241">
        <v>6628182.1399999997</v>
      </c>
      <c r="R130" s="240">
        <v>765</v>
      </c>
      <c r="S130" s="241">
        <v>3984096.57</v>
      </c>
      <c r="T130" s="240">
        <v>1537</v>
      </c>
      <c r="U130" s="241">
        <v>10605251.66</v>
      </c>
      <c r="V130" s="240">
        <v>1</v>
      </c>
      <c r="W130" s="241">
        <v>7027.05</v>
      </c>
    </row>
    <row r="131" spans="1:23" x14ac:dyDescent="0.25">
      <c r="A131" s="194" t="s">
        <v>2</v>
      </c>
      <c r="B131" s="213" t="s">
        <v>891</v>
      </c>
      <c r="C131" s="634" t="s">
        <v>2</v>
      </c>
      <c r="D131" s="429"/>
      <c r="E131" s="213" t="s">
        <v>2</v>
      </c>
      <c r="F131" s="224">
        <v>50876</v>
      </c>
      <c r="G131" s="225">
        <v>0.369477911646586</v>
      </c>
      <c r="H131" s="226">
        <v>744812554.99000001</v>
      </c>
      <c r="I131" s="225">
        <v>0.30531407276823802</v>
      </c>
      <c r="J131" s="216">
        <v>7212</v>
      </c>
      <c r="K131" s="217">
        <v>50153445.810000002</v>
      </c>
      <c r="L131" s="216">
        <v>42936</v>
      </c>
      <c r="M131" s="217">
        <v>679235142.22000003</v>
      </c>
      <c r="N131" s="216">
        <v>728</v>
      </c>
      <c r="O131" s="217">
        <v>15423966.960000001</v>
      </c>
      <c r="P131" s="243">
        <v>28530</v>
      </c>
      <c r="Q131" s="244">
        <v>475633531.08999997</v>
      </c>
      <c r="R131" s="243">
        <v>22346</v>
      </c>
      <c r="S131" s="244">
        <v>269179023.89999998</v>
      </c>
      <c r="T131" s="243">
        <v>49870</v>
      </c>
      <c r="U131" s="244">
        <v>729349359.05999994</v>
      </c>
      <c r="V131" s="243">
        <v>1006</v>
      </c>
      <c r="W131" s="244">
        <v>15463195.93</v>
      </c>
    </row>
    <row r="132" spans="1:23" x14ac:dyDescent="0.25">
      <c r="A132" s="194" t="s">
        <v>2</v>
      </c>
      <c r="B132" s="213" t="s">
        <v>115</v>
      </c>
      <c r="C132" s="634" t="s">
        <v>2</v>
      </c>
      <c r="D132" s="429"/>
      <c r="E132" s="213" t="s">
        <v>2</v>
      </c>
      <c r="F132" s="224">
        <v>137697</v>
      </c>
      <c r="G132" s="225">
        <v>1</v>
      </c>
      <c r="H132" s="226">
        <v>2439496313.54</v>
      </c>
      <c r="I132" s="225">
        <v>1</v>
      </c>
      <c r="J132" s="216">
        <v>19416</v>
      </c>
      <c r="K132" s="217">
        <v>153992430.19</v>
      </c>
      <c r="L132" s="216">
        <v>117511</v>
      </c>
      <c r="M132" s="217">
        <v>2268324066.8899999</v>
      </c>
      <c r="N132" s="216">
        <v>770</v>
      </c>
      <c r="O132" s="217">
        <v>17179816.460000001</v>
      </c>
      <c r="P132" s="243">
        <v>71509</v>
      </c>
      <c r="Q132" s="244">
        <v>1466988363.8900001</v>
      </c>
      <c r="R132" s="243">
        <v>66188</v>
      </c>
      <c r="S132" s="244">
        <v>972507949.64999998</v>
      </c>
      <c r="T132" s="243">
        <v>136403</v>
      </c>
      <c r="U132" s="244">
        <v>2415589904.9699998</v>
      </c>
      <c r="V132" s="243">
        <v>1294</v>
      </c>
      <c r="W132" s="244">
        <v>23906408.57</v>
      </c>
    </row>
    <row r="133" spans="1:23" x14ac:dyDescent="0.25">
      <c r="A133" s="186" t="s">
        <v>2</v>
      </c>
      <c r="B133" s="186" t="s">
        <v>2</v>
      </c>
      <c r="C133" s="570" t="s">
        <v>2</v>
      </c>
      <c r="D133" s="387"/>
      <c r="E133" s="186" t="s">
        <v>2</v>
      </c>
      <c r="F133" s="187" t="s">
        <v>2</v>
      </c>
      <c r="G133" s="187" t="s">
        <v>2</v>
      </c>
      <c r="H133" s="187" t="s">
        <v>2</v>
      </c>
      <c r="I133" s="187" t="s">
        <v>2</v>
      </c>
      <c r="J133" s="187" t="s">
        <v>2</v>
      </c>
      <c r="K133" s="187" t="s">
        <v>2</v>
      </c>
      <c r="L133" s="187" t="s">
        <v>2</v>
      </c>
      <c r="M133" s="187" t="s">
        <v>2</v>
      </c>
      <c r="N133" s="187" t="s">
        <v>2</v>
      </c>
      <c r="O133" s="187" t="s">
        <v>2</v>
      </c>
      <c r="P133" s="187" t="s">
        <v>2</v>
      </c>
      <c r="Q133" s="187" t="s">
        <v>2</v>
      </c>
      <c r="R133" s="187" t="s">
        <v>2</v>
      </c>
      <c r="S133" s="187" t="s">
        <v>2</v>
      </c>
      <c r="T133" s="187" t="s">
        <v>2</v>
      </c>
      <c r="U133" s="187" t="s">
        <v>2</v>
      </c>
      <c r="V133" s="187" t="s">
        <v>2</v>
      </c>
      <c r="W133" s="187" t="s">
        <v>2</v>
      </c>
    </row>
    <row r="134" spans="1:23" x14ac:dyDescent="0.25">
      <c r="A134" s="49" t="s">
        <v>2</v>
      </c>
      <c r="B134" s="49" t="s">
        <v>2</v>
      </c>
      <c r="C134" s="690" t="s">
        <v>2</v>
      </c>
      <c r="D134" s="387"/>
      <c r="E134" s="186" t="s">
        <v>2</v>
      </c>
      <c r="F134" s="187" t="s">
        <v>2</v>
      </c>
      <c r="G134" s="187" t="s">
        <v>2</v>
      </c>
      <c r="H134" s="187" t="s">
        <v>2</v>
      </c>
      <c r="I134" s="187" t="s">
        <v>2</v>
      </c>
      <c r="J134" s="187" t="s">
        <v>2</v>
      </c>
      <c r="K134" s="187" t="s">
        <v>2</v>
      </c>
      <c r="L134" s="187" t="s">
        <v>2</v>
      </c>
      <c r="M134" s="187" t="s">
        <v>2</v>
      </c>
      <c r="N134" s="187" t="s">
        <v>2</v>
      </c>
      <c r="O134" s="187" t="s">
        <v>2</v>
      </c>
      <c r="P134" s="187" t="s">
        <v>2</v>
      </c>
      <c r="Q134" s="187" t="s">
        <v>2</v>
      </c>
      <c r="R134" s="187" t="s">
        <v>2</v>
      </c>
      <c r="S134" s="187" t="s">
        <v>2</v>
      </c>
      <c r="T134" s="187" t="s">
        <v>2</v>
      </c>
      <c r="U134" s="187" t="s">
        <v>2</v>
      </c>
      <c r="V134" s="187" t="s">
        <v>2</v>
      </c>
      <c r="W134" s="187" t="s">
        <v>2</v>
      </c>
    </row>
  </sheetData>
  <mergeCells count="146">
    <mergeCell ref="C134:D134"/>
    <mergeCell ref="C129:D129"/>
    <mergeCell ref="C130:D130"/>
    <mergeCell ref="C131:D131"/>
    <mergeCell ref="C132:D132"/>
    <mergeCell ref="C133:D133"/>
    <mergeCell ref="C124:D124"/>
    <mergeCell ref="C125:D125"/>
    <mergeCell ref="C126:D126"/>
    <mergeCell ref="C127:D127"/>
    <mergeCell ref="C128:D128"/>
    <mergeCell ref="C119:D119"/>
    <mergeCell ref="C120:D120"/>
    <mergeCell ref="C121:D121"/>
    <mergeCell ref="C122:D122"/>
    <mergeCell ref="C123:D123"/>
    <mergeCell ref="C114:D114"/>
    <mergeCell ref="C115:D115"/>
    <mergeCell ref="C116:D116"/>
    <mergeCell ref="C117:D117"/>
    <mergeCell ref="C118:D118"/>
    <mergeCell ref="C109:D109"/>
    <mergeCell ref="C110:D110"/>
    <mergeCell ref="C111:D111"/>
    <mergeCell ref="C112:D112"/>
    <mergeCell ref="C113:D113"/>
    <mergeCell ref="C104:D104"/>
    <mergeCell ref="C105:D105"/>
    <mergeCell ref="C106:D106"/>
    <mergeCell ref="C107:D107"/>
    <mergeCell ref="C108:D108"/>
    <mergeCell ref="C99:D99"/>
    <mergeCell ref="C100:D100"/>
    <mergeCell ref="C101:D101"/>
    <mergeCell ref="C102:D102"/>
    <mergeCell ref="C103:D103"/>
    <mergeCell ref="C94:D94"/>
    <mergeCell ref="C95:D95"/>
    <mergeCell ref="C96:D96"/>
    <mergeCell ref="C97:D97"/>
    <mergeCell ref="C98:D98"/>
    <mergeCell ref="C89:D89"/>
    <mergeCell ref="C90:D90"/>
    <mergeCell ref="C91:D91"/>
    <mergeCell ref="C92:D92"/>
    <mergeCell ref="C93:D93"/>
    <mergeCell ref="C84:D84"/>
    <mergeCell ref="C85:D85"/>
    <mergeCell ref="C86:D86"/>
    <mergeCell ref="C87:D87"/>
    <mergeCell ref="C88:D88"/>
    <mergeCell ref="C79:D79"/>
    <mergeCell ref="C80:D80"/>
    <mergeCell ref="C81:D81"/>
    <mergeCell ref="C82:D82"/>
    <mergeCell ref="C83:D83"/>
    <mergeCell ref="C74:D74"/>
    <mergeCell ref="C75:D75"/>
    <mergeCell ref="C76:D76"/>
    <mergeCell ref="C77:D77"/>
    <mergeCell ref="C78:D78"/>
    <mergeCell ref="C69:D69"/>
    <mergeCell ref="C70:D70"/>
    <mergeCell ref="C71:D71"/>
    <mergeCell ref="C72:D72"/>
    <mergeCell ref="C73:D73"/>
    <mergeCell ref="C64:D64"/>
    <mergeCell ref="C65:D65"/>
    <mergeCell ref="C66:D66"/>
    <mergeCell ref="C67:D67"/>
    <mergeCell ref="C68:D68"/>
    <mergeCell ref="C59:D59"/>
    <mergeCell ref="C60:D60"/>
    <mergeCell ref="C61:D61"/>
    <mergeCell ref="C62:D62"/>
    <mergeCell ref="C63:D63"/>
    <mergeCell ref="C54:D54"/>
    <mergeCell ref="C55:D55"/>
    <mergeCell ref="C56:D56"/>
    <mergeCell ref="C57:D57"/>
    <mergeCell ref="C58:D58"/>
    <mergeCell ref="C49:D49"/>
    <mergeCell ref="C50:D50"/>
    <mergeCell ref="C51:D51"/>
    <mergeCell ref="C52:D52"/>
    <mergeCell ref="C53:D53"/>
    <mergeCell ref="C44:D44"/>
    <mergeCell ref="C45:D45"/>
    <mergeCell ref="C46:D46"/>
    <mergeCell ref="C47:D47"/>
    <mergeCell ref="C48:D48"/>
    <mergeCell ref="C39:D39"/>
    <mergeCell ref="C40:D40"/>
    <mergeCell ref="C41:D41"/>
    <mergeCell ref="C42:D42"/>
    <mergeCell ref="C43:D43"/>
    <mergeCell ref="C34:D34"/>
    <mergeCell ref="C35:D35"/>
    <mergeCell ref="C36:D36"/>
    <mergeCell ref="C37:D37"/>
    <mergeCell ref="C38:D38"/>
    <mergeCell ref="C29:D29"/>
    <mergeCell ref="C30:D30"/>
    <mergeCell ref="C31:D31"/>
    <mergeCell ref="C32:D32"/>
    <mergeCell ref="C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B9:D9"/>
    <mergeCell ref="C10:D10"/>
    <mergeCell ref="C11:D11"/>
    <mergeCell ref="C12:D12"/>
    <mergeCell ref="C13:D13"/>
    <mergeCell ref="T7:W7"/>
    <mergeCell ref="C8:D8"/>
    <mergeCell ref="F8:I8"/>
    <mergeCell ref="J8:K8"/>
    <mergeCell ref="L8:M8"/>
    <mergeCell ref="N8:O8"/>
    <mergeCell ref="P8:Q8"/>
    <mergeCell ref="R8:S8"/>
    <mergeCell ref="T8:U8"/>
    <mergeCell ref="V8:W8"/>
    <mergeCell ref="C6:D6"/>
    <mergeCell ref="C7:D7"/>
    <mergeCell ref="F7:I7"/>
    <mergeCell ref="J7:O7"/>
    <mergeCell ref="P7:S7"/>
    <mergeCell ref="A1:C3"/>
    <mergeCell ref="D1:W1"/>
    <mergeCell ref="D2:W2"/>
    <mergeCell ref="D3:W3"/>
    <mergeCell ref="B4:W4"/>
  </mergeCells>
  <pageMargins left="0.25" right="0.25" top="0.25" bottom="0.25" header="0.25" footer="0.25"/>
  <pageSetup orientation="portrait" horizontalDpi="300" verticalDpi="300"/>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showGridLines="0" workbookViewId="0">
      <selection activeCell="E52" sqref="E52"/>
    </sheetView>
  </sheetViews>
  <sheetFormatPr defaultRowHeight="15" x14ac:dyDescent="0.25"/>
  <cols>
    <col min="1" max="1" width="1.7109375" customWidth="1"/>
    <col min="2" max="2" width="31" customWidth="1"/>
    <col min="3" max="3" width="0.85546875" customWidth="1"/>
    <col min="4" max="4" width="12.7109375" customWidth="1"/>
    <col min="5" max="6" width="13.7109375" customWidth="1"/>
    <col min="7" max="7" width="17.7109375" customWidth="1"/>
    <col min="8" max="9" width="13.7109375" customWidth="1"/>
    <col min="10" max="10" width="17.7109375" customWidth="1"/>
    <col min="11" max="11" width="13.7109375" customWidth="1"/>
    <col min="12" max="12" width="17.7109375" customWidth="1"/>
    <col min="13" max="13" width="13.7109375" customWidth="1"/>
    <col min="14" max="14" width="17.7109375" customWidth="1"/>
    <col min="15" max="15" width="13.7109375" customWidth="1"/>
    <col min="16" max="16" width="17.7109375" customWidth="1"/>
    <col min="17" max="17" width="13.7109375" customWidth="1"/>
    <col min="18" max="18" width="17.7109375" customWidth="1"/>
    <col min="19" max="19" width="13.7109375" customWidth="1"/>
    <col min="20" max="20" width="17.7109375" customWidth="1"/>
    <col min="21" max="21" width="13.7109375" customWidth="1"/>
    <col min="22" max="22" width="17.7109375" customWidth="1"/>
    <col min="23" max="23" width="54.85546875" customWidth="1"/>
    <col min="24" max="24" width="0" hidden="1" customWidth="1"/>
  </cols>
  <sheetData>
    <row r="1" spans="1:24" ht="18" customHeight="1" x14ac:dyDescent="0.25">
      <c r="A1" s="387"/>
      <c r="B1" s="387"/>
      <c r="C1" s="387"/>
      <c r="D1" s="388" t="s">
        <v>0</v>
      </c>
      <c r="E1" s="387"/>
      <c r="F1" s="387"/>
      <c r="G1" s="387"/>
      <c r="H1" s="387"/>
      <c r="I1" s="387"/>
      <c r="J1" s="387"/>
      <c r="K1" s="387"/>
      <c r="L1" s="387"/>
      <c r="M1" s="387"/>
      <c r="N1" s="387"/>
      <c r="O1" s="387"/>
      <c r="P1" s="387"/>
      <c r="Q1" s="387"/>
      <c r="R1" s="387"/>
      <c r="S1" s="387"/>
      <c r="T1" s="387"/>
      <c r="U1" s="387"/>
      <c r="V1" s="387"/>
      <c r="W1" s="387"/>
      <c r="X1" s="387"/>
    </row>
    <row r="2" spans="1:24" ht="18" customHeight="1" x14ac:dyDescent="0.25">
      <c r="A2" s="387"/>
      <c r="B2" s="387"/>
      <c r="C2" s="387"/>
      <c r="D2" s="388" t="s">
        <v>1</v>
      </c>
      <c r="E2" s="387"/>
      <c r="F2" s="387"/>
      <c r="G2" s="387"/>
      <c r="H2" s="387"/>
      <c r="I2" s="387"/>
      <c r="J2" s="387"/>
      <c r="K2" s="387"/>
      <c r="L2" s="387"/>
      <c r="M2" s="387"/>
      <c r="N2" s="387"/>
      <c r="O2" s="387"/>
      <c r="P2" s="387"/>
      <c r="Q2" s="387"/>
      <c r="R2" s="387"/>
      <c r="S2" s="387"/>
      <c r="T2" s="387"/>
      <c r="U2" s="387"/>
      <c r="V2" s="387"/>
      <c r="W2" s="387"/>
      <c r="X2" s="387"/>
    </row>
    <row r="3" spans="1:24" ht="18" customHeight="1" x14ac:dyDescent="0.25">
      <c r="A3" s="387"/>
      <c r="B3" s="387"/>
      <c r="C3" s="387"/>
      <c r="D3" s="388" t="s">
        <v>2</v>
      </c>
      <c r="E3" s="387"/>
      <c r="F3" s="387"/>
      <c r="G3" s="387"/>
      <c r="H3" s="387"/>
      <c r="I3" s="387"/>
      <c r="J3" s="387"/>
      <c r="K3" s="387"/>
      <c r="L3" s="387"/>
      <c r="M3" s="387"/>
      <c r="N3" s="387"/>
      <c r="O3" s="387"/>
      <c r="P3" s="387"/>
      <c r="Q3" s="387"/>
      <c r="R3" s="387"/>
      <c r="S3" s="387"/>
      <c r="T3" s="387"/>
      <c r="U3" s="387"/>
      <c r="V3" s="387"/>
      <c r="W3" s="387"/>
      <c r="X3" s="387"/>
    </row>
    <row r="4" spans="1:24" ht="18" customHeight="1" x14ac:dyDescent="0.25">
      <c r="B4" s="389" t="s">
        <v>892</v>
      </c>
      <c r="C4" s="387"/>
      <c r="D4" s="387"/>
      <c r="E4" s="387"/>
      <c r="F4" s="387"/>
      <c r="G4" s="387"/>
      <c r="H4" s="387"/>
      <c r="I4" s="387"/>
      <c r="J4" s="387"/>
      <c r="K4" s="387"/>
      <c r="L4" s="387"/>
      <c r="M4" s="387"/>
      <c r="N4" s="387"/>
      <c r="O4" s="387"/>
      <c r="P4" s="387"/>
      <c r="Q4" s="387"/>
      <c r="R4" s="387"/>
      <c r="S4" s="387"/>
      <c r="T4" s="387"/>
      <c r="U4" s="387"/>
      <c r="V4" s="387"/>
      <c r="W4" s="387"/>
    </row>
    <row r="5" spans="1:24" ht="1.1499999999999999" customHeight="1" x14ac:dyDescent="0.25"/>
    <row r="6" spans="1:24" x14ac:dyDescent="0.25">
      <c r="B6" s="186" t="s">
        <v>2</v>
      </c>
      <c r="C6" s="570" t="s">
        <v>2</v>
      </c>
      <c r="D6" s="387"/>
      <c r="E6" s="187" t="s">
        <v>2</v>
      </c>
      <c r="F6" s="187" t="s">
        <v>2</v>
      </c>
      <c r="G6" s="187" t="s">
        <v>2</v>
      </c>
      <c r="H6" s="187" t="s">
        <v>2</v>
      </c>
      <c r="I6" s="187" t="s">
        <v>2</v>
      </c>
      <c r="J6" s="187" t="s">
        <v>2</v>
      </c>
      <c r="K6" s="187" t="s">
        <v>2</v>
      </c>
      <c r="L6" s="187" t="s">
        <v>2</v>
      </c>
      <c r="M6" s="187" t="s">
        <v>2</v>
      </c>
      <c r="N6" s="187" t="s">
        <v>2</v>
      </c>
      <c r="O6" s="187" t="s">
        <v>2</v>
      </c>
      <c r="P6" s="187" t="s">
        <v>2</v>
      </c>
      <c r="Q6" s="187" t="s">
        <v>2</v>
      </c>
      <c r="R6" s="187" t="s">
        <v>2</v>
      </c>
      <c r="S6" s="187" t="s">
        <v>2</v>
      </c>
      <c r="T6" s="187" t="s">
        <v>2</v>
      </c>
      <c r="U6" s="187" t="s">
        <v>2</v>
      </c>
      <c r="V6" s="187" t="s">
        <v>2</v>
      </c>
    </row>
    <row r="7" spans="1:24" x14ac:dyDescent="0.25">
      <c r="B7" s="239" t="s">
        <v>2</v>
      </c>
      <c r="C7" s="687" t="s">
        <v>2</v>
      </c>
      <c r="D7" s="387"/>
      <c r="E7" s="693" t="s">
        <v>678</v>
      </c>
      <c r="F7" s="585"/>
      <c r="G7" s="585"/>
      <c r="H7" s="586"/>
      <c r="I7" s="567" t="s">
        <v>609</v>
      </c>
      <c r="J7" s="429"/>
      <c r="K7" s="429"/>
      <c r="L7" s="429"/>
      <c r="M7" s="429"/>
      <c r="N7" s="430"/>
      <c r="O7" s="567" t="s">
        <v>108</v>
      </c>
      <c r="P7" s="429"/>
      <c r="Q7" s="429"/>
      <c r="R7" s="430"/>
      <c r="S7" s="567" t="s">
        <v>610</v>
      </c>
      <c r="T7" s="429"/>
      <c r="U7" s="429"/>
      <c r="V7" s="430"/>
    </row>
    <row r="8" spans="1:24" ht="18" customHeight="1" x14ac:dyDescent="0.25">
      <c r="C8" s="687" t="s">
        <v>2</v>
      </c>
      <c r="D8" s="387"/>
      <c r="E8" s="689" t="s">
        <v>2</v>
      </c>
      <c r="F8" s="387"/>
      <c r="G8" s="387"/>
      <c r="H8" s="397"/>
      <c r="I8" s="567" t="s">
        <v>611</v>
      </c>
      <c r="J8" s="430"/>
      <c r="K8" s="567" t="s">
        <v>612</v>
      </c>
      <c r="L8" s="430"/>
      <c r="M8" s="567" t="s">
        <v>613</v>
      </c>
      <c r="N8" s="430"/>
      <c r="O8" s="567" t="s">
        <v>614</v>
      </c>
      <c r="P8" s="430"/>
      <c r="Q8" s="567" t="s">
        <v>615</v>
      </c>
      <c r="R8" s="430"/>
      <c r="S8" s="567" t="s">
        <v>616</v>
      </c>
      <c r="T8" s="430"/>
      <c r="U8" s="567" t="s">
        <v>617</v>
      </c>
      <c r="V8" s="430"/>
    </row>
    <row r="9" spans="1:24" ht="60" x14ac:dyDescent="0.25">
      <c r="B9" s="436" t="s">
        <v>116</v>
      </c>
      <c r="C9" s="429"/>
      <c r="D9" s="430"/>
      <c r="E9" s="37" t="s">
        <v>619</v>
      </c>
      <c r="F9" s="37" t="s">
        <v>110</v>
      </c>
      <c r="G9" s="37" t="s">
        <v>111</v>
      </c>
      <c r="H9" s="37" t="s">
        <v>630</v>
      </c>
      <c r="I9" s="188" t="s">
        <v>619</v>
      </c>
      <c r="J9" s="188" t="s">
        <v>111</v>
      </c>
      <c r="K9" s="188" t="s">
        <v>619</v>
      </c>
      <c r="L9" s="188" t="s">
        <v>111</v>
      </c>
      <c r="M9" s="188" t="s">
        <v>619</v>
      </c>
      <c r="N9" s="188" t="s">
        <v>111</v>
      </c>
      <c r="O9" s="188" t="s">
        <v>619</v>
      </c>
      <c r="P9" s="188" t="s">
        <v>111</v>
      </c>
      <c r="Q9" s="188" t="s">
        <v>619</v>
      </c>
      <c r="R9" s="188" t="s">
        <v>111</v>
      </c>
      <c r="S9" s="188" t="s">
        <v>619</v>
      </c>
      <c r="T9" s="188" t="s">
        <v>111</v>
      </c>
      <c r="U9" s="188" t="s">
        <v>619</v>
      </c>
      <c r="V9" s="188" t="s">
        <v>111</v>
      </c>
    </row>
    <row r="10" spans="1:24" x14ac:dyDescent="0.25">
      <c r="B10" s="207" t="s">
        <v>611</v>
      </c>
      <c r="C10" s="621" t="s">
        <v>2</v>
      </c>
      <c r="D10" s="387"/>
      <c r="E10" s="218">
        <v>19416</v>
      </c>
      <c r="F10" s="40">
        <v>0.141005250659056</v>
      </c>
      <c r="G10" s="41">
        <v>153992430.19</v>
      </c>
      <c r="H10" s="40">
        <v>6.3124682474530402E-2</v>
      </c>
      <c r="I10" s="208">
        <v>19416</v>
      </c>
      <c r="J10" s="209">
        <v>153992430.19</v>
      </c>
      <c r="K10" s="208">
        <v>0</v>
      </c>
      <c r="L10" s="209">
        <v>0</v>
      </c>
      <c r="M10" s="208">
        <v>0</v>
      </c>
      <c r="N10" s="209">
        <v>0</v>
      </c>
      <c r="O10" s="240">
        <v>910</v>
      </c>
      <c r="P10" s="241">
        <v>13878014.93</v>
      </c>
      <c r="Q10" s="240">
        <v>18506</v>
      </c>
      <c r="R10" s="241">
        <v>140114415.25999999</v>
      </c>
      <c r="S10" s="240">
        <v>18821</v>
      </c>
      <c r="T10" s="241">
        <v>147728916.72</v>
      </c>
      <c r="U10" s="240">
        <v>595</v>
      </c>
      <c r="V10" s="241">
        <v>6263513.4699999997</v>
      </c>
    </row>
    <row r="11" spans="1:24" x14ac:dyDescent="0.25">
      <c r="B11" s="94" t="s">
        <v>893</v>
      </c>
      <c r="C11" s="627" t="s">
        <v>2</v>
      </c>
      <c r="D11" s="387"/>
      <c r="E11" s="220">
        <v>770</v>
      </c>
      <c r="F11" s="223">
        <v>5.5919882059885101E-3</v>
      </c>
      <c r="G11" s="222">
        <v>17179816.460000001</v>
      </c>
      <c r="H11" s="223">
        <v>7.0423621321526204E-3</v>
      </c>
      <c r="I11" s="212">
        <v>0</v>
      </c>
      <c r="J11" s="211">
        <v>0</v>
      </c>
      <c r="K11" s="212">
        <v>0</v>
      </c>
      <c r="L11" s="211">
        <v>0</v>
      </c>
      <c r="M11" s="212">
        <v>770</v>
      </c>
      <c r="N11" s="211">
        <v>17179816.460000001</v>
      </c>
      <c r="O11" s="242">
        <v>480</v>
      </c>
      <c r="P11" s="222">
        <v>10729656</v>
      </c>
      <c r="Q11" s="242">
        <v>290</v>
      </c>
      <c r="R11" s="222">
        <v>6450160.46</v>
      </c>
      <c r="S11" s="242">
        <v>394</v>
      </c>
      <c r="T11" s="222">
        <v>9487648.7300000004</v>
      </c>
      <c r="U11" s="242">
        <v>376</v>
      </c>
      <c r="V11" s="222">
        <v>7692167.7300000004</v>
      </c>
    </row>
    <row r="12" spans="1:24" x14ac:dyDescent="0.25">
      <c r="B12" s="207" t="s">
        <v>612</v>
      </c>
      <c r="C12" s="621" t="s">
        <v>2</v>
      </c>
      <c r="D12" s="387"/>
      <c r="E12" s="218">
        <v>117511</v>
      </c>
      <c r="F12" s="40">
        <v>0.85340276113495595</v>
      </c>
      <c r="G12" s="41">
        <v>2268324066.8899999</v>
      </c>
      <c r="H12" s="40">
        <v>0.92983295539331701</v>
      </c>
      <c r="I12" s="208">
        <v>0</v>
      </c>
      <c r="J12" s="209">
        <v>0</v>
      </c>
      <c r="K12" s="208">
        <v>117511</v>
      </c>
      <c r="L12" s="209">
        <v>2268324066.8899999</v>
      </c>
      <c r="M12" s="208">
        <v>0</v>
      </c>
      <c r="N12" s="209">
        <v>0</v>
      </c>
      <c r="O12" s="240">
        <v>70119</v>
      </c>
      <c r="P12" s="241">
        <v>1442380692.96</v>
      </c>
      <c r="Q12" s="240">
        <v>47392</v>
      </c>
      <c r="R12" s="241">
        <v>825943373.92999995</v>
      </c>
      <c r="S12" s="240">
        <v>117188</v>
      </c>
      <c r="T12" s="241">
        <v>2258373339.52</v>
      </c>
      <c r="U12" s="240">
        <v>323</v>
      </c>
      <c r="V12" s="241">
        <v>9950727.3699999992</v>
      </c>
    </row>
    <row r="13" spans="1:24" x14ac:dyDescent="0.25">
      <c r="B13" s="213" t="s">
        <v>115</v>
      </c>
      <c r="C13" s="634" t="s">
        <v>2</v>
      </c>
      <c r="D13" s="429"/>
      <c r="E13" s="224">
        <v>137697</v>
      </c>
      <c r="F13" s="225">
        <v>1</v>
      </c>
      <c r="G13" s="226">
        <v>2439496313.54</v>
      </c>
      <c r="H13" s="225">
        <v>1</v>
      </c>
      <c r="I13" s="216">
        <v>19416</v>
      </c>
      <c r="J13" s="217">
        <v>153992430.19</v>
      </c>
      <c r="K13" s="216">
        <v>117511</v>
      </c>
      <c r="L13" s="217">
        <v>2268324066.8899999</v>
      </c>
      <c r="M13" s="216">
        <v>770</v>
      </c>
      <c r="N13" s="217">
        <v>17179816.460000001</v>
      </c>
      <c r="O13" s="243">
        <v>71509</v>
      </c>
      <c r="P13" s="244">
        <v>1466988363.8900001</v>
      </c>
      <c r="Q13" s="243">
        <v>66188</v>
      </c>
      <c r="R13" s="244">
        <v>972507949.64999998</v>
      </c>
      <c r="S13" s="243">
        <v>136403</v>
      </c>
      <c r="T13" s="244">
        <v>2415589904.9699998</v>
      </c>
      <c r="U13" s="243">
        <v>1294</v>
      </c>
      <c r="V13" s="244">
        <v>23906408.57</v>
      </c>
    </row>
    <row r="14" spans="1:24" x14ac:dyDescent="0.25">
      <c r="B14" s="186" t="s">
        <v>2</v>
      </c>
      <c r="C14" s="570" t="s">
        <v>2</v>
      </c>
      <c r="D14" s="387"/>
      <c r="E14" s="187" t="s">
        <v>2</v>
      </c>
      <c r="F14" s="187" t="s">
        <v>2</v>
      </c>
      <c r="G14" s="187" t="s">
        <v>2</v>
      </c>
      <c r="H14" s="187" t="s">
        <v>2</v>
      </c>
      <c r="I14" s="187" t="s">
        <v>2</v>
      </c>
      <c r="J14" s="187" t="s">
        <v>2</v>
      </c>
      <c r="K14" s="187" t="s">
        <v>2</v>
      </c>
      <c r="L14" s="187" t="s">
        <v>2</v>
      </c>
      <c r="M14" s="187" t="s">
        <v>2</v>
      </c>
      <c r="N14" s="187" t="s">
        <v>2</v>
      </c>
      <c r="O14" s="187" t="s">
        <v>2</v>
      </c>
      <c r="P14" s="187" t="s">
        <v>2</v>
      </c>
      <c r="Q14" s="187" t="s">
        <v>2</v>
      </c>
      <c r="R14" s="187" t="s">
        <v>2</v>
      </c>
      <c r="S14" s="187" t="s">
        <v>2</v>
      </c>
      <c r="T14" s="187" t="s">
        <v>2</v>
      </c>
      <c r="U14" s="187" t="s">
        <v>2</v>
      </c>
      <c r="V14" s="187" t="s">
        <v>2</v>
      </c>
    </row>
    <row r="15" spans="1:24" x14ac:dyDescent="0.25">
      <c r="B15" s="49" t="s">
        <v>2</v>
      </c>
      <c r="C15" s="690" t="s">
        <v>2</v>
      </c>
      <c r="D15" s="387"/>
      <c r="E15" s="187" t="s">
        <v>2</v>
      </c>
      <c r="F15" s="187" t="s">
        <v>2</v>
      </c>
      <c r="G15" s="187" t="s">
        <v>2</v>
      </c>
      <c r="H15" s="187" t="s">
        <v>2</v>
      </c>
      <c r="I15" s="187" t="s">
        <v>2</v>
      </c>
      <c r="J15" s="187" t="s">
        <v>2</v>
      </c>
      <c r="K15" s="187" t="s">
        <v>2</v>
      </c>
      <c r="L15" s="187" t="s">
        <v>2</v>
      </c>
      <c r="M15" s="187" t="s">
        <v>2</v>
      </c>
      <c r="N15" s="187" t="s">
        <v>2</v>
      </c>
      <c r="O15" s="187" t="s">
        <v>2</v>
      </c>
      <c r="P15" s="187" t="s">
        <v>2</v>
      </c>
      <c r="Q15" s="187" t="s">
        <v>2</v>
      </c>
      <c r="R15" s="187" t="s">
        <v>2</v>
      </c>
      <c r="S15" s="187" t="s">
        <v>2</v>
      </c>
      <c r="T15" s="187" t="s">
        <v>2</v>
      </c>
      <c r="U15" s="187" t="s">
        <v>2</v>
      </c>
      <c r="V15" s="187" t="s">
        <v>2</v>
      </c>
    </row>
    <row r="16" spans="1:24" x14ac:dyDescent="0.25">
      <c r="B16" s="186" t="s">
        <v>2</v>
      </c>
      <c r="C16" s="570" t="s">
        <v>2</v>
      </c>
      <c r="D16" s="387"/>
      <c r="E16" s="187" t="s">
        <v>2</v>
      </c>
      <c r="F16" s="187" t="s">
        <v>2</v>
      </c>
      <c r="G16" s="187" t="s">
        <v>2</v>
      </c>
      <c r="H16" s="187" t="s">
        <v>2</v>
      </c>
      <c r="I16" s="187" t="s">
        <v>2</v>
      </c>
      <c r="J16" s="187" t="s">
        <v>2</v>
      </c>
      <c r="K16" s="187" t="s">
        <v>2</v>
      </c>
      <c r="L16" s="187" t="s">
        <v>2</v>
      </c>
      <c r="M16" s="187" t="s">
        <v>2</v>
      </c>
      <c r="N16" s="187" t="s">
        <v>2</v>
      </c>
      <c r="O16" s="187" t="s">
        <v>2</v>
      </c>
      <c r="P16" s="187" t="s">
        <v>2</v>
      </c>
      <c r="Q16" s="187" t="s">
        <v>2</v>
      </c>
      <c r="R16" s="187" t="s">
        <v>2</v>
      </c>
      <c r="S16" s="187" t="s">
        <v>2</v>
      </c>
      <c r="T16" s="187" t="s">
        <v>2</v>
      </c>
      <c r="U16" s="187" t="s">
        <v>2</v>
      </c>
      <c r="V16" s="187" t="s">
        <v>2</v>
      </c>
    </row>
    <row r="17" spans="2:22" x14ac:dyDescent="0.25">
      <c r="B17" s="239" t="s">
        <v>2</v>
      </c>
      <c r="C17" s="687" t="s">
        <v>2</v>
      </c>
      <c r="D17" s="387"/>
      <c r="E17" s="693" t="s">
        <v>678</v>
      </c>
      <c r="F17" s="585"/>
      <c r="G17" s="585"/>
      <c r="H17" s="586"/>
      <c r="I17" s="567" t="s">
        <v>609</v>
      </c>
      <c r="J17" s="429"/>
      <c r="K17" s="429"/>
      <c r="L17" s="429"/>
      <c r="M17" s="429"/>
      <c r="N17" s="430"/>
      <c r="O17" s="567" t="s">
        <v>108</v>
      </c>
      <c r="P17" s="429"/>
      <c r="Q17" s="429"/>
      <c r="R17" s="430"/>
      <c r="S17" s="567" t="s">
        <v>610</v>
      </c>
      <c r="T17" s="429"/>
      <c r="U17" s="429"/>
      <c r="V17" s="430"/>
    </row>
    <row r="18" spans="2:22" ht="18" customHeight="1" x14ac:dyDescent="0.25">
      <c r="C18" s="687" t="s">
        <v>2</v>
      </c>
      <c r="D18" s="387"/>
      <c r="E18" s="689" t="s">
        <v>2</v>
      </c>
      <c r="F18" s="387"/>
      <c r="G18" s="387"/>
      <c r="H18" s="397"/>
      <c r="I18" s="567" t="s">
        <v>611</v>
      </c>
      <c r="J18" s="430"/>
      <c r="K18" s="567" t="s">
        <v>612</v>
      </c>
      <c r="L18" s="430"/>
      <c r="M18" s="567" t="s">
        <v>613</v>
      </c>
      <c r="N18" s="430"/>
      <c r="O18" s="567" t="s">
        <v>614</v>
      </c>
      <c r="P18" s="430"/>
      <c r="Q18" s="567" t="s">
        <v>615</v>
      </c>
      <c r="R18" s="430"/>
      <c r="S18" s="567" t="s">
        <v>616</v>
      </c>
      <c r="T18" s="430"/>
      <c r="U18" s="567" t="s">
        <v>617</v>
      </c>
      <c r="V18" s="430"/>
    </row>
    <row r="19" spans="2:22" ht="60" x14ac:dyDescent="0.25">
      <c r="B19" s="436" t="s">
        <v>108</v>
      </c>
      <c r="C19" s="429"/>
      <c r="D19" s="430"/>
      <c r="E19" s="37" t="s">
        <v>619</v>
      </c>
      <c r="F19" s="37" t="s">
        <v>110</v>
      </c>
      <c r="G19" s="37" t="s">
        <v>111</v>
      </c>
      <c r="H19" s="37" t="s">
        <v>630</v>
      </c>
      <c r="I19" s="188" t="s">
        <v>619</v>
      </c>
      <c r="J19" s="188" t="s">
        <v>111</v>
      </c>
      <c r="K19" s="188" t="s">
        <v>619</v>
      </c>
      <c r="L19" s="188" t="s">
        <v>111</v>
      </c>
      <c r="M19" s="188" t="s">
        <v>619</v>
      </c>
      <c r="N19" s="188" t="s">
        <v>111</v>
      </c>
      <c r="O19" s="188" t="s">
        <v>619</v>
      </c>
      <c r="P19" s="188" t="s">
        <v>111</v>
      </c>
      <c r="Q19" s="188" t="s">
        <v>619</v>
      </c>
      <c r="R19" s="188" t="s">
        <v>111</v>
      </c>
      <c r="S19" s="188" t="s">
        <v>619</v>
      </c>
      <c r="T19" s="188" t="s">
        <v>111</v>
      </c>
      <c r="U19" s="188" t="s">
        <v>619</v>
      </c>
      <c r="V19" s="188" t="s">
        <v>111</v>
      </c>
    </row>
    <row r="20" spans="2:22" x14ac:dyDescent="0.25">
      <c r="B20" s="94" t="s">
        <v>614</v>
      </c>
      <c r="C20" s="627" t="s">
        <v>2</v>
      </c>
      <c r="D20" s="387"/>
      <c r="E20" s="220">
        <v>71509</v>
      </c>
      <c r="F20" s="223">
        <v>0.51932140860004194</v>
      </c>
      <c r="G20" s="222">
        <v>1466988363.8900001</v>
      </c>
      <c r="H20" s="223">
        <v>0.60134887507217605</v>
      </c>
      <c r="I20" s="212">
        <v>910</v>
      </c>
      <c r="J20" s="211">
        <v>13878014.93</v>
      </c>
      <c r="K20" s="212">
        <v>70119</v>
      </c>
      <c r="L20" s="211">
        <v>1442380692.96</v>
      </c>
      <c r="M20" s="212">
        <v>480</v>
      </c>
      <c r="N20" s="211">
        <v>10729656</v>
      </c>
      <c r="O20" s="242">
        <v>71509</v>
      </c>
      <c r="P20" s="222">
        <v>1466988363.8900001</v>
      </c>
      <c r="Q20" s="242">
        <v>0</v>
      </c>
      <c r="R20" s="222">
        <v>0</v>
      </c>
      <c r="S20" s="242">
        <v>70824</v>
      </c>
      <c r="T20" s="222">
        <v>1452278690.76</v>
      </c>
      <c r="U20" s="242">
        <v>685</v>
      </c>
      <c r="V20" s="222">
        <v>14709673.130000001</v>
      </c>
    </row>
    <row r="21" spans="2:22" x14ac:dyDescent="0.25">
      <c r="B21" s="207" t="s">
        <v>615</v>
      </c>
      <c r="C21" s="621" t="s">
        <v>2</v>
      </c>
      <c r="D21" s="387"/>
      <c r="E21" s="218">
        <v>66188</v>
      </c>
      <c r="F21" s="40">
        <v>0.480678591399958</v>
      </c>
      <c r="G21" s="41">
        <v>972507949.64999998</v>
      </c>
      <c r="H21" s="40">
        <v>0.39865112492782401</v>
      </c>
      <c r="I21" s="208">
        <v>18506</v>
      </c>
      <c r="J21" s="209">
        <v>140114415.25999999</v>
      </c>
      <c r="K21" s="208">
        <v>47392</v>
      </c>
      <c r="L21" s="209">
        <v>825943373.92999995</v>
      </c>
      <c r="M21" s="208">
        <v>290</v>
      </c>
      <c r="N21" s="209">
        <v>6450160.46</v>
      </c>
      <c r="O21" s="240">
        <v>0</v>
      </c>
      <c r="P21" s="241">
        <v>0</v>
      </c>
      <c r="Q21" s="240">
        <v>66188</v>
      </c>
      <c r="R21" s="241">
        <v>972507949.64999998</v>
      </c>
      <c r="S21" s="240">
        <v>65579</v>
      </c>
      <c r="T21" s="241">
        <v>963311214.21000004</v>
      </c>
      <c r="U21" s="240">
        <v>609</v>
      </c>
      <c r="V21" s="241">
        <v>9196735.4399999995</v>
      </c>
    </row>
    <row r="22" spans="2:22" x14ac:dyDescent="0.25">
      <c r="B22" s="213" t="s">
        <v>115</v>
      </c>
      <c r="C22" s="634" t="s">
        <v>2</v>
      </c>
      <c r="D22" s="429"/>
      <c r="E22" s="224">
        <v>137697</v>
      </c>
      <c r="F22" s="225">
        <v>1</v>
      </c>
      <c r="G22" s="226">
        <v>2439496313.54</v>
      </c>
      <c r="H22" s="225">
        <v>1</v>
      </c>
      <c r="I22" s="216">
        <v>19416</v>
      </c>
      <c r="J22" s="217">
        <v>153992430.19</v>
      </c>
      <c r="K22" s="216">
        <v>117511</v>
      </c>
      <c r="L22" s="217">
        <v>2268324066.8899999</v>
      </c>
      <c r="M22" s="216">
        <v>770</v>
      </c>
      <c r="N22" s="217">
        <v>17179816.460000001</v>
      </c>
      <c r="O22" s="243">
        <v>71509</v>
      </c>
      <c r="P22" s="244">
        <v>1466988363.8900001</v>
      </c>
      <c r="Q22" s="243">
        <v>66188</v>
      </c>
      <c r="R22" s="244">
        <v>972507949.64999998</v>
      </c>
      <c r="S22" s="243">
        <v>136403</v>
      </c>
      <c r="T22" s="244">
        <v>2415589904.9699998</v>
      </c>
      <c r="U22" s="243">
        <v>1294</v>
      </c>
      <c r="V22" s="244">
        <v>23906408.57</v>
      </c>
    </row>
    <row r="23" spans="2:22" x14ac:dyDescent="0.25">
      <c r="B23" s="186" t="s">
        <v>2</v>
      </c>
      <c r="C23" s="570" t="s">
        <v>2</v>
      </c>
      <c r="D23" s="387"/>
      <c r="E23" s="187" t="s">
        <v>2</v>
      </c>
      <c r="F23" s="187" t="s">
        <v>2</v>
      </c>
      <c r="G23" s="187" t="s">
        <v>2</v>
      </c>
      <c r="H23" s="187" t="s">
        <v>2</v>
      </c>
      <c r="I23" s="187" t="s">
        <v>2</v>
      </c>
      <c r="J23" s="187" t="s">
        <v>2</v>
      </c>
      <c r="K23" s="187" t="s">
        <v>2</v>
      </c>
      <c r="L23" s="187" t="s">
        <v>2</v>
      </c>
      <c r="M23" s="187" t="s">
        <v>2</v>
      </c>
      <c r="N23" s="187" t="s">
        <v>2</v>
      </c>
      <c r="O23" s="187" t="s">
        <v>2</v>
      </c>
      <c r="P23" s="187" t="s">
        <v>2</v>
      </c>
      <c r="Q23" s="187" t="s">
        <v>2</v>
      </c>
      <c r="R23" s="187" t="s">
        <v>2</v>
      </c>
      <c r="S23" s="187" t="s">
        <v>2</v>
      </c>
      <c r="T23" s="187" t="s">
        <v>2</v>
      </c>
      <c r="U23" s="187" t="s">
        <v>2</v>
      </c>
      <c r="V23" s="187" t="s">
        <v>2</v>
      </c>
    </row>
    <row r="24" spans="2:22" x14ac:dyDescent="0.25">
      <c r="B24" s="49" t="s">
        <v>2</v>
      </c>
      <c r="C24" s="690" t="s">
        <v>2</v>
      </c>
      <c r="D24" s="387"/>
      <c r="E24" s="187" t="s">
        <v>2</v>
      </c>
      <c r="F24" s="187" t="s">
        <v>2</v>
      </c>
      <c r="G24" s="187" t="s">
        <v>2</v>
      </c>
      <c r="H24" s="187" t="s">
        <v>2</v>
      </c>
      <c r="I24" s="187" t="s">
        <v>2</v>
      </c>
      <c r="J24" s="187" t="s">
        <v>2</v>
      </c>
      <c r="K24" s="187" t="s">
        <v>2</v>
      </c>
      <c r="L24" s="187" t="s">
        <v>2</v>
      </c>
      <c r="M24" s="187" t="s">
        <v>2</v>
      </c>
      <c r="N24" s="187" t="s">
        <v>2</v>
      </c>
      <c r="O24" s="187" t="s">
        <v>2</v>
      </c>
      <c r="P24" s="187" t="s">
        <v>2</v>
      </c>
      <c r="Q24" s="187" t="s">
        <v>2</v>
      </c>
      <c r="R24" s="187" t="s">
        <v>2</v>
      </c>
      <c r="S24" s="187" t="s">
        <v>2</v>
      </c>
      <c r="T24" s="187" t="s">
        <v>2</v>
      </c>
      <c r="U24" s="187" t="s">
        <v>2</v>
      </c>
      <c r="V24" s="187" t="s">
        <v>2</v>
      </c>
    </row>
    <row r="25" spans="2:22" x14ac:dyDescent="0.25">
      <c r="B25" s="186" t="s">
        <v>2</v>
      </c>
      <c r="C25" s="570" t="s">
        <v>2</v>
      </c>
      <c r="D25" s="387"/>
      <c r="E25" s="187" t="s">
        <v>2</v>
      </c>
      <c r="F25" s="187" t="s">
        <v>2</v>
      </c>
      <c r="G25" s="187" t="s">
        <v>2</v>
      </c>
      <c r="H25" s="187" t="s">
        <v>2</v>
      </c>
      <c r="I25" s="187" t="s">
        <v>2</v>
      </c>
      <c r="J25" s="187" t="s">
        <v>2</v>
      </c>
      <c r="K25" s="187" t="s">
        <v>2</v>
      </c>
      <c r="L25" s="187" t="s">
        <v>2</v>
      </c>
      <c r="M25" s="187" t="s">
        <v>2</v>
      </c>
      <c r="N25" s="187" t="s">
        <v>2</v>
      </c>
      <c r="O25" s="187" t="s">
        <v>2</v>
      </c>
      <c r="P25" s="187" t="s">
        <v>2</v>
      </c>
      <c r="Q25" s="187" t="s">
        <v>2</v>
      </c>
      <c r="R25" s="187" t="s">
        <v>2</v>
      </c>
      <c r="S25" s="187" t="s">
        <v>2</v>
      </c>
      <c r="T25" s="187" t="s">
        <v>2</v>
      </c>
      <c r="U25" s="187" t="s">
        <v>2</v>
      </c>
      <c r="V25" s="187" t="s">
        <v>2</v>
      </c>
    </row>
    <row r="26" spans="2:22" x14ac:dyDescent="0.25">
      <c r="B26" s="239" t="s">
        <v>2</v>
      </c>
      <c r="C26" s="687" t="s">
        <v>2</v>
      </c>
      <c r="D26" s="387"/>
      <c r="E26" s="693" t="s">
        <v>678</v>
      </c>
      <c r="F26" s="585"/>
      <c r="G26" s="585"/>
      <c r="H26" s="586"/>
      <c r="I26" s="567" t="s">
        <v>609</v>
      </c>
      <c r="J26" s="429"/>
      <c r="K26" s="429"/>
      <c r="L26" s="429"/>
      <c r="M26" s="429"/>
      <c r="N26" s="430"/>
      <c r="O26" s="567" t="s">
        <v>108</v>
      </c>
      <c r="P26" s="429"/>
      <c r="Q26" s="429"/>
      <c r="R26" s="430"/>
      <c r="S26" s="567" t="s">
        <v>610</v>
      </c>
      <c r="T26" s="429"/>
      <c r="U26" s="429"/>
      <c r="V26" s="430"/>
    </row>
    <row r="27" spans="2:22" ht="18" customHeight="1" x14ac:dyDescent="0.25">
      <c r="C27" s="687" t="s">
        <v>2</v>
      </c>
      <c r="D27" s="387"/>
      <c r="E27" s="689" t="s">
        <v>2</v>
      </c>
      <c r="F27" s="387"/>
      <c r="G27" s="387"/>
      <c r="H27" s="397"/>
      <c r="I27" s="567" t="s">
        <v>611</v>
      </c>
      <c r="J27" s="430"/>
      <c r="K27" s="567" t="s">
        <v>612</v>
      </c>
      <c r="L27" s="430"/>
      <c r="M27" s="567" t="s">
        <v>613</v>
      </c>
      <c r="N27" s="430"/>
      <c r="O27" s="567" t="s">
        <v>614</v>
      </c>
      <c r="P27" s="430"/>
      <c r="Q27" s="567" t="s">
        <v>615</v>
      </c>
      <c r="R27" s="430"/>
      <c r="S27" s="567" t="s">
        <v>616</v>
      </c>
      <c r="T27" s="430"/>
      <c r="U27" s="567" t="s">
        <v>617</v>
      </c>
      <c r="V27" s="430"/>
    </row>
    <row r="28" spans="2:22" ht="60" x14ac:dyDescent="0.25">
      <c r="B28" s="436" t="s">
        <v>610</v>
      </c>
      <c r="C28" s="429"/>
      <c r="D28" s="430"/>
      <c r="E28" s="37" t="s">
        <v>619</v>
      </c>
      <c r="F28" s="37" t="s">
        <v>110</v>
      </c>
      <c r="G28" s="37" t="s">
        <v>111</v>
      </c>
      <c r="H28" s="37" t="s">
        <v>630</v>
      </c>
      <c r="I28" s="188" t="s">
        <v>619</v>
      </c>
      <c r="J28" s="188" t="s">
        <v>111</v>
      </c>
      <c r="K28" s="188" t="s">
        <v>619</v>
      </c>
      <c r="L28" s="188" t="s">
        <v>111</v>
      </c>
      <c r="M28" s="188" t="s">
        <v>619</v>
      </c>
      <c r="N28" s="188" t="s">
        <v>111</v>
      </c>
      <c r="O28" s="188" t="s">
        <v>619</v>
      </c>
      <c r="P28" s="188" t="s">
        <v>111</v>
      </c>
      <c r="Q28" s="188" t="s">
        <v>619</v>
      </c>
      <c r="R28" s="188" t="s">
        <v>111</v>
      </c>
      <c r="S28" s="188" t="s">
        <v>619</v>
      </c>
      <c r="T28" s="188" t="s">
        <v>111</v>
      </c>
      <c r="U28" s="188" t="s">
        <v>619</v>
      </c>
      <c r="V28" s="188" t="s">
        <v>111</v>
      </c>
    </row>
    <row r="29" spans="2:22" x14ac:dyDescent="0.25">
      <c r="B29" s="94" t="s">
        <v>617</v>
      </c>
      <c r="C29" s="627" t="s">
        <v>2</v>
      </c>
      <c r="D29" s="387"/>
      <c r="E29" s="220">
        <v>1294</v>
      </c>
      <c r="F29" s="223">
        <v>9.3974451149988706E-3</v>
      </c>
      <c r="G29" s="222">
        <v>23906408.57</v>
      </c>
      <c r="H29" s="223">
        <v>9.7997313778715907E-3</v>
      </c>
      <c r="I29" s="212">
        <v>595</v>
      </c>
      <c r="J29" s="211">
        <v>6263513.4699999997</v>
      </c>
      <c r="K29" s="212">
        <v>323</v>
      </c>
      <c r="L29" s="211">
        <v>9950727.3699999992</v>
      </c>
      <c r="M29" s="212">
        <v>376</v>
      </c>
      <c r="N29" s="211">
        <v>7692167.7300000004</v>
      </c>
      <c r="O29" s="242">
        <v>685</v>
      </c>
      <c r="P29" s="222">
        <v>14709673.130000001</v>
      </c>
      <c r="Q29" s="242">
        <v>609</v>
      </c>
      <c r="R29" s="222">
        <v>9196735.4399999995</v>
      </c>
      <c r="S29" s="242">
        <v>0</v>
      </c>
      <c r="T29" s="222">
        <v>0</v>
      </c>
      <c r="U29" s="242">
        <v>1294</v>
      </c>
      <c r="V29" s="222">
        <v>23906408.57</v>
      </c>
    </row>
    <row r="30" spans="2:22" x14ac:dyDescent="0.25">
      <c r="B30" s="207" t="s">
        <v>616</v>
      </c>
      <c r="C30" s="621" t="s">
        <v>2</v>
      </c>
      <c r="D30" s="387"/>
      <c r="E30" s="218">
        <v>136403</v>
      </c>
      <c r="F30" s="40">
        <v>0.99060255488500104</v>
      </c>
      <c r="G30" s="41">
        <v>2415589904.9699998</v>
      </c>
      <c r="H30" s="40">
        <v>0.99020026862212795</v>
      </c>
      <c r="I30" s="208">
        <v>18821</v>
      </c>
      <c r="J30" s="209">
        <v>147728916.72</v>
      </c>
      <c r="K30" s="208">
        <v>117188</v>
      </c>
      <c r="L30" s="209">
        <v>2258373339.52</v>
      </c>
      <c r="M30" s="208">
        <v>394</v>
      </c>
      <c r="N30" s="209">
        <v>9487648.7300000004</v>
      </c>
      <c r="O30" s="240">
        <v>70824</v>
      </c>
      <c r="P30" s="241">
        <v>1452278690.76</v>
      </c>
      <c r="Q30" s="240">
        <v>65579</v>
      </c>
      <c r="R30" s="241">
        <v>963311214.21000004</v>
      </c>
      <c r="S30" s="240">
        <v>136403</v>
      </c>
      <c r="T30" s="241">
        <v>2415589904.9699998</v>
      </c>
      <c r="U30" s="240">
        <v>0</v>
      </c>
      <c r="V30" s="241">
        <v>0</v>
      </c>
    </row>
    <row r="31" spans="2:22" x14ac:dyDescent="0.25">
      <c r="B31" s="213" t="s">
        <v>115</v>
      </c>
      <c r="C31" s="634" t="s">
        <v>2</v>
      </c>
      <c r="D31" s="429"/>
      <c r="E31" s="224">
        <v>137697</v>
      </c>
      <c r="F31" s="225">
        <v>1</v>
      </c>
      <c r="G31" s="226">
        <v>2439496313.54</v>
      </c>
      <c r="H31" s="225">
        <v>1</v>
      </c>
      <c r="I31" s="216">
        <v>19416</v>
      </c>
      <c r="J31" s="217">
        <v>153992430.19</v>
      </c>
      <c r="K31" s="216">
        <v>117511</v>
      </c>
      <c r="L31" s="217">
        <v>2268324066.8899999</v>
      </c>
      <c r="M31" s="216">
        <v>770</v>
      </c>
      <c r="N31" s="217">
        <v>17179816.460000001</v>
      </c>
      <c r="O31" s="243">
        <v>71509</v>
      </c>
      <c r="P31" s="244">
        <v>1466988363.8900001</v>
      </c>
      <c r="Q31" s="243">
        <v>66188</v>
      </c>
      <c r="R31" s="244">
        <v>972507949.64999998</v>
      </c>
      <c r="S31" s="243">
        <v>136403</v>
      </c>
      <c r="T31" s="244">
        <v>2415589904.9699998</v>
      </c>
      <c r="U31" s="243">
        <v>1294</v>
      </c>
      <c r="V31" s="244">
        <v>23906408.57</v>
      </c>
    </row>
    <row r="32" spans="2:22" x14ac:dyDescent="0.25">
      <c r="B32" s="186" t="s">
        <v>2</v>
      </c>
      <c r="C32" s="570" t="s">
        <v>2</v>
      </c>
      <c r="D32" s="387"/>
      <c r="E32" s="187" t="s">
        <v>2</v>
      </c>
      <c r="F32" s="187" t="s">
        <v>2</v>
      </c>
      <c r="G32" s="187" t="s">
        <v>2</v>
      </c>
      <c r="H32" s="187" t="s">
        <v>2</v>
      </c>
      <c r="I32" s="187" t="s">
        <v>2</v>
      </c>
      <c r="J32" s="187" t="s">
        <v>2</v>
      </c>
      <c r="K32" s="187" t="s">
        <v>2</v>
      </c>
      <c r="L32" s="187" t="s">
        <v>2</v>
      </c>
      <c r="M32" s="187" t="s">
        <v>2</v>
      </c>
      <c r="N32" s="187" t="s">
        <v>2</v>
      </c>
      <c r="O32" s="187" t="s">
        <v>2</v>
      </c>
      <c r="P32" s="187" t="s">
        <v>2</v>
      </c>
      <c r="Q32" s="187" t="s">
        <v>2</v>
      </c>
      <c r="R32" s="187" t="s">
        <v>2</v>
      </c>
      <c r="S32" s="187" t="s">
        <v>2</v>
      </c>
      <c r="T32" s="187" t="s">
        <v>2</v>
      </c>
      <c r="U32" s="187" t="s">
        <v>2</v>
      </c>
      <c r="V32" s="187" t="s">
        <v>2</v>
      </c>
    </row>
    <row r="33" spans="2:22" x14ac:dyDescent="0.25">
      <c r="B33" s="49" t="s">
        <v>2</v>
      </c>
      <c r="C33" s="690" t="s">
        <v>2</v>
      </c>
      <c r="D33" s="387"/>
      <c r="E33" s="187" t="s">
        <v>2</v>
      </c>
      <c r="F33" s="187" t="s">
        <v>2</v>
      </c>
      <c r="G33" s="187" t="s">
        <v>2</v>
      </c>
      <c r="H33" s="187" t="s">
        <v>2</v>
      </c>
      <c r="I33" s="187" t="s">
        <v>2</v>
      </c>
      <c r="J33" s="187" t="s">
        <v>2</v>
      </c>
      <c r="K33" s="187" t="s">
        <v>2</v>
      </c>
      <c r="L33" s="187" t="s">
        <v>2</v>
      </c>
      <c r="M33" s="187" t="s">
        <v>2</v>
      </c>
      <c r="N33" s="187" t="s">
        <v>2</v>
      </c>
      <c r="O33" s="187" t="s">
        <v>2</v>
      </c>
      <c r="P33" s="187" t="s">
        <v>2</v>
      </c>
      <c r="Q33" s="187" t="s">
        <v>2</v>
      </c>
      <c r="R33" s="187" t="s">
        <v>2</v>
      </c>
      <c r="S33" s="187" t="s">
        <v>2</v>
      </c>
      <c r="T33" s="187" t="s">
        <v>2</v>
      </c>
      <c r="U33" s="187" t="s">
        <v>2</v>
      </c>
      <c r="V33" s="187" t="s">
        <v>2</v>
      </c>
    </row>
    <row r="34" spans="2:22" x14ac:dyDescent="0.25">
      <c r="B34" s="186" t="s">
        <v>2</v>
      </c>
      <c r="C34" s="570" t="s">
        <v>2</v>
      </c>
      <c r="D34" s="387"/>
      <c r="E34" s="187" t="s">
        <v>2</v>
      </c>
      <c r="F34" s="187" t="s">
        <v>2</v>
      </c>
      <c r="G34" s="187" t="s">
        <v>2</v>
      </c>
      <c r="H34" s="187" t="s">
        <v>2</v>
      </c>
      <c r="I34" s="187" t="s">
        <v>2</v>
      </c>
      <c r="J34" s="187" t="s">
        <v>2</v>
      </c>
      <c r="K34" s="187" t="s">
        <v>2</v>
      </c>
      <c r="L34" s="187" t="s">
        <v>2</v>
      </c>
      <c r="M34" s="187" t="s">
        <v>2</v>
      </c>
      <c r="N34" s="187" t="s">
        <v>2</v>
      </c>
      <c r="O34" s="187" t="s">
        <v>2</v>
      </c>
      <c r="P34" s="187" t="s">
        <v>2</v>
      </c>
      <c r="Q34" s="187" t="s">
        <v>2</v>
      </c>
      <c r="R34" s="187" t="s">
        <v>2</v>
      </c>
      <c r="S34" s="187" t="s">
        <v>2</v>
      </c>
      <c r="T34" s="187" t="s">
        <v>2</v>
      </c>
      <c r="U34" s="187" t="s">
        <v>2</v>
      </c>
      <c r="V34" s="187" t="s">
        <v>2</v>
      </c>
    </row>
    <row r="35" spans="2:22" x14ac:dyDescent="0.25">
      <c r="B35" s="239" t="s">
        <v>2</v>
      </c>
      <c r="C35" s="687" t="s">
        <v>2</v>
      </c>
      <c r="D35" s="387"/>
      <c r="E35" s="693" t="s">
        <v>678</v>
      </c>
      <c r="F35" s="585"/>
      <c r="G35" s="585"/>
      <c r="H35" s="586"/>
      <c r="I35" s="567" t="s">
        <v>609</v>
      </c>
      <c r="J35" s="429"/>
      <c r="K35" s="429"/>
      <c r="L35" s="429"/>
      <c r="M35" s="429"/>
      <c r="N35" s="430"/>
      <c r="O35" s="567" t="s">
        <v>108</v>
      </c>
      <c r="P35" s="429"/>
      <c r="Q35" s="429"/>
      <c r="R35" s="430"/>
      <c r="S35" s="567" t="s">
        <v>610</v>
      </c>
      <c r="T35" s="429"/>
      <c r="U35" s="429"/>
      <c r="V35" s="430"/>
    </row>
    <row r="36" spans="2:22" ht="18" customHeight="1" x14ac:dyDescent="0.25">
      <c r="C36" s="687" t="s">
        <v>2</v>
      </c>
      <c r="D36" s="387"/>
      <c r="E36" s="689" t="s">
        <v>2</v>
      </c>
      <c r="F36" s="387"/>
      <c r="G36" s="387"/>
      <c r="H36" s="397"/>
      <c r="I36" s="567" t="s">
        <v>611</v>
      </c>
      <c r="J36" s="430"/>
      <c r="K36" s="567" t="s">
        <v>612</v>
      </c>
      <c r="L36" s="430"/>
      <c r="M36" s="567" t="s">
        <v>613</v>
      </c>
      <c r="N36" s="430"/>
      <c r="O36" s="567" t="s">
        <v>614</v>
      </c>
      <c r="P36" s="430"/>
      <c r="Q36" s="567" t="s">
        <v>615</v>
      </c>
      <c r="R36" s="430"/>
      <c r="S36" s="567" t="s">
        <v>616</v>
      </c>
      <c r="T36" s="430"/>
      <c r="U36" s="567" t="s">
        <v>617</v>
      </c>
      <c r="V36" s="430"/>
    </row>
    <row r="37" spans="2:22" ht="60" x14ac:dyDescent="0.25">
      <c r="B37" s="436" t="s">
        <v>894</v>
      </c>
      <c r="C37" s="429"/>
      <c r="D37" s="430"/>
      <c r="E37" s="37" t="s">
        <v>619</v>
      </c>
      <c r="F37" s="37" t="s">
        <v>110</v>
      </c>
      <c r="G37" s="37" t="s">
        <v>111</v>
      </c>
      <c r="H37" s="37" t="s">
        <v>630</v>
      </c>
      <c r="I37" s="188" t="s">
        <v>619</v>
      </c>
      <c r="J37" s="188" t="s">
        <v>111</v>
      </c>
      <c r="K37" s="188" t="s">
        <v>619</v>
      </c>
      <c r="L37" s="188" t="s">
        <v>111</v>
      </c>
      <c r="M37" s="188" t="s">
        <v>619</v>
      </c>
      <c r="N37" s="188" t="s">
        <v>111</v>
      </c>
      <c r="O37" s="188" t="s">
        <v>619</v>
      </c>
      <c r="P37" s="188" t="s">
        <v>111</v>
      </c>
      <c r="Q37" s="188" t="s">
        <v>619</v>
      </c>
      <c r="R37" s="188" t="s">
        <v>111</v>
      </c>
      <c r="S37" s="188" t="s">
        <v>619</v>
      </c>
      <c r="T37" s="188" t="s">
        <v>111</v>
      </c>
      <c r="U37" s="188" t="s">
        <v>619</v>
      </c>
      <c r="V37" s="188" t="s">
        <v>111</v>
      </c>
    </row>
    <row r="38" spans="2:22" x14ac:dyDescent="0.25">
      <c r="B38" s="94" t="s">
        <v>895</v>
      </c>
      <c r="C38" s="627" t="s">
        <v>2</v>
      </c>
      <c r="D38" s="387"/>
      <c r="E38" s="220">
        <v>6205</v>
      </c>
      <c r="F38" s="223">
        <v>4.5062710153452902E-2</v>
      </c>
      <c r="G38" s="222">
        <v>182086263.16999999</v>
      </c>
      <c r="H38" s="223">
        <v>7.4640925735104405E-2</v>
      </c>
      <c r="I38" s="212">
        <v>198</v>
      </c>
      <c r="J38" s="211">
        <v>3463287.83</v>
      </c>
      <c r="K38" s="212">
        <v>6000</v>
      </c>
      <c r="L38" s="211">
        <v>178387450.88</v>
      </c>
      <c r="M38" s="212">
        <v>7</v>
      </c>
      <c r="N38" s="211">
        <v>235524.46</v>
      </c>
      <c r="O38" s="242">
        <v>4464</v>
      </c>
      <c r="P38" s="222">
        <v>130894922.13</v>
      </c>
      <c r="Q38" s="242">
        <v>1741</v>
      </c>
      <c r="R38" s="222">
        <v>51191341.039999999</v>
      </c>
      <c r="S38" s="242">
        <v>6139</v>
      </c>
      <c r="T38" s="222">
        <v>179207040.28</v>
      </c>
      <c r="U38" s="242">
        <v>66</v>
      </c>
      <c r="V38" s="222">
        <v>2879222.89</v>
      </c>
    </row>
    <row r="39" spans="2:22" x14ac:dyDescent="0.25">
      <c r="B39" s="207" t="s">
        <v>896</v>
      </c>
      <c r="C39" s="621" t="s">
        <v>2</v>
      </c>
      <c r="D39" s="387"/>
      <c r="E39" s="218">
        <v>24932</v>
      </c>
      <c r="F39" s="40">
        <v>0.181064220716501</v>
      </c>
      <c r="G39" s="41">
        <v>441759516.26999998</v>
      </c>
      <c r="H39" s="40">
        <v>0.18108636353254201</v>
      </c>
      <c r="I39" s="208">
        <v>6856</v>
      </c>
      <c r="J39" s="209">
        <v>58719417.329999998</v>
      </c>
      <c r="K39" s="208">
        <v>17354</v>
      </c>
      <c r="L39" s="209">
        <v>367583660.56999999</v>
      </c>
      <c r="M39" s="208">
        <v>722</v>
      </c>
      <c r="N39" s="209">
        <v>15456438.369999999</v>
      </c>
      <c r="O39" s="240">
        <v>7253</v>
      </c>
      <c r="P39" s="241">
        <v>184442760.03</v>
      </c>
      <c r="Q39" s="240">
        <v>17679</v>
      </c>
      <c r="R39" s="241">
        <v>257316756.24000001</v>
      </c>
      <c r="S39" s="240">
        <v>23884</v>
      </c>
      <c r="T39" s="241">
        <v>425428960.62</v>
      </c>
      <c r="U39" s="240">
        <v>1048</v>
      </c>
      <c r="V39" s="241">
        <v>16330555.65</v>
      </c>
    </row>
    <row r="40" spans="2:22" x14ac:dyDescent="0.25">
      <c r="B40" s="94" t="s">
        <v>897</v>
      </c>
      <c r="C40" s="627" t="s">
        <v>2</v>
      </c>
      <c r="D40" s="387"/>
      <c r="E40" s="220">
        <v>2684</v>
      </c>
      <c r="F40" s="223">
        <v>1.949207317516E-2</v>
      </c>
      <c r="G40" s="222">
        <v>80137566.530000001</v>
      </c>
      <c r="H40" s="223">
        <v>3.2850046169453299E-2</v>
      </c>
      <c r="I40" s="212">
        <v>297</v>
      </c>
      <c r="J40" s="211">
        <v>4216198.07</v>
      </c>
      <c r="K40" s="212">
        <v>2386</v>
      </c>
      <c r="L40" s="211">
        <v>75849719.560000002</v>
      </c>
      <c r="M40" s="212">
        <v>1</v>
      </c>
      <c r="N40" s="211">
        <v>71648.899999999994</v>
      </c>
      <c r="O40" s="242">
        <v>1511</v>
      </c>
      <c r="P40" s="222">
        <v>50729969.289999999</v>
      </c>
      <c r="Q40" s="242">
        <v>1173</v>
      </c>
      <c r="R40" s="222">
        <v>29407597.239999998</v>
      </c>
      <c r="S40" s="242">
        <v>2674</v>
      </c>
      <c r="T40" s="222">
        <v>79745049.819999993</v>
      </c>
      <c r="U40" s="242">
        <v>10</v>
      </c>
      <c r="V40" s="222">
        <v>392516.71</v>
      </c>
    </row>
    <row r="41" spans="2:22" x14ac:dyDescent="0.25">
      <c r="B41" s="207" t="s">
        <v>898</v>
      </c>
      <c r="C41" s="621" t="s">
        <v>2</v>
      </c>
      <c r="D41" s="387"/>
      <c r="E41" s="218">
        <v>103876</v>
      </c>
      <c r="F41" s="40">
        <v>0.75438099595488695</v>
      </c>
      <c r="G41" s="41">
        <v>1735512967.5699999</v>
      </c>
      <c r="H41" s="40">
        <v>0.71142266456290104</v>
      </c>
      <c r="I41" s="208">
        <v>12065</v>
      </c>
      <c r="J41" s="209">
        <v>87593526.959999993</v>
      </c>
      <c r="K41" s="208">
        <v>91771</v>
      </c>
      <c r="L41" s="209">
        <v>1646503235.8800001</v>
      </c>
      <c r="M41" s="208">
        <v>40</v>
      </c>
      <c r="N41" s="209">
        <v>1416204.73</v>
      </c>
      <c r="O41" s="240">
        <v>58281</v>
      </c>
      <c r="P41" s="241">
        <v>1100920712.4400001</v>
      </c>
      <c r="Q41" s="240">
        <v>45595</v>
      </c>
      <c r="R41" s="241">
        <v>634592255.13</v>
      </c>
      <c r="S41" s="240">
        <v>103706</v>
      </c>
      <c r="T41" s="241">
        <v>1731208854.25</v>
      </c>
      <c r="U41" s="240">
        <v>170</v>
      </c>
      <c r="V41" s="241">
        <v>4304113.32</v>
      </c>
    </row>
    <row r="42" spans="2:22" x14ac:dyDescent="0.25">
      <c r="B42" s="213" t="s">
        <v>115</v>
      </c>
      <c r="C42" s="634" t="s">
        <v>2</v>
      </c>
      <c r="D42" s="429"/>
      <c r="E42" s="224">
        <v>137697</v>
      </c>
      <c r="F42" s="225">
        <v>1</v>
      </c>
      <c r="G42" s="226">
        <v>2439496313.54</v>
      </c>
      <c r="H42" s="225">
        <v>1</v>
      </c>
      <c r="I42" s="216">
        <v>19416</v>
      </c>
      <c r="J42" s="217">
        <v>153992430.19</v>
      </c>
      <c r="K42" s="216">
        <v>117511</v>
      </c>
      <c r="L42" s="217">
        <v>2268324066.8899999</v>
      </c>
      <c r="M42" s="216">
        <v>770</v>
      </c>
      <c r="N42" s="217">
        <v>17179816.460000001</v>
      </c>
      <c r="O42" s="243">
        <v>71509</v>
      </c>
      <c r="P42" s="244">
        <v>1466988363.8900001</v>
      </c>
      <c r="Q42" s="243">
        <v>66188</v>
      </c>
      <c r="R42" s="244">
        <v>972507949.64999998</v>
      </c>
      <c r="S42" s="243">
        <v>136403</v>
      </c>
      <c r="T42" s="244">
        <v>2415589904.9699998</v>
      </c>
      <c r="U42" s="243">
        <v>1294</v>
      </c>
      <c r="V42" s="244">
        <v>23906408.57</v>
      </c>
    </row>
    <row r="43" spans="2:22" x14ac:dyDescent="0.25">
      <c r="B43" s="186" t="s">
        <v>2</v>
      </c>
      <c r="C43" s="570" t="s">
        <v>2</v>
      </c>
      <c r="D43" s="387"/>
      <c r="E43" s="187" t="s">
        <v>2</v>
      </c>
      <c r="F43" s="187" t="s">
        <v>2</v>
      </c>
      <c r="G43" s="187" t="s">
        <v>2</v>
      </c>
      <c r="H43" s="187" t="s">
        <v>2</v>
      </c>
      <c r="I43" s="187" t="s">
        <v>2</v>
      </c>
      <c r="J43" s="187" t="s">
        <v>2</v>
      </c>
      <c r="K43" s="187" t="s">
        <v>2</v>
      </c>
      <c r="L43" s="187" t="s">
        <v>2</v>
      </c>
      <c r="M43" s="187" t="s">
        <v>2</v>
      </c>
      <c r="N43" s="187" t="s">
        <v>2</v>
      </c>
      <c r="O43" s="187" t="s">
        <v>2</v>
      </c>
      <c r="P43" s="187" t="s">
        <v>2</v>
      </c>
      <c r="Q43" s="187" t="s">
        <v>2</v>
      </c>
      <c r="R43" s="187" t="s">
        <v>2</v>
      </c>
      <c r="S43" s="187" t="s">
        <v>2</v>
      </c>
      <c r="T43" s="187" t="s">
        <v>2</v>
      </c>
      <c r="U43" s="187" t="s">
        <v>2</v>
      </c>
      <c r="V43" s="187" t="s">
        <v>2</v>
      </c>
    </row>
    <row r="44" spans="2:22" x14ac:dyDescent="0.25">
      <c r="B44" s="49" t="s">
        <v>2</v>
      </c>
      <c r="C44" s="690" t="s">
        <v>2</v>
      </c>
      <c r="D44" s="387"/>
      <c r="E44" s="187" t="s">
        <v>2</v>
      </c>
      <c r="F44" s="187" t="s">
        <v>2</v>
      </c>
      <c r="G44" s="187" t="s">
        <v>2</v>
      </c>
      <c r="H44" s="187" t="s">
        <v>2</v>
      </c>
      <c r="I44" s="187" t="s">
        <v>2</v>
      </c>
      <c r="J44" s="187" t="s">
        <v>2</v>
      </c>
      <c r="K44" s="187" t="s">
        <v>2</v>
      </c>
      <c r="L44" s="187" t="s">
        <v>2</v>
      </c>
      <c r="M44" s="187" t="s">
        <v>2</v>
      </c>
      <c r="N44" s="187" t="s">
        <v>2</v>
      </c>
      <c r="O44" s="187" t="s">
        <v>2</v>
      </c>
      <c r="P44" s="187" t="s">
        <v>2</v>
      </c>
      <c r="Q44" s="187" t="s">
        <v>2</v>
      </c>
      <c r="R44" s="187" t="s">
        <v>2</v>
      </c>
      <c r="S44" s="187" t="s">
        <v>2</v>
      </c>
      <c r="T44" s="187" t="s">
        <v>2</v>
      </c>
      <c r="U44" s="187" t="s">
        <v>2</v>
      </c>
      <c r="V44" s="187" t="s">
        <v>2</v>
      </c>
    </row>
    <row r="45" spans="2:22" x14ac:dyDescent="0.25">
      <c r="B45" s="186" t="s">
        <v>2</v>
      </c>
      <c r="C45" s="570" t="s">
        <v>2</v>
      </c>
      <c r="D45" s="387"/>
      <c r="E45" s="187" t="s">
        <v>2</v>
      </c>
      <c r="F45" s="187" t="s">
        <v>2</v>
      </c>
      <c r="G45" s="187" t="s">
        <v>2</v>
      </c>
      <c r="H45" s="187" t="s">
        <v>2</v>
      </c>
      <c r="I45" s="187" t="s">
        <v>2</v>
      </c>
      <c r="J45" s="187" t="s">
        <v>2</v>
      </c>
      <c r="K45" s="187" t="s">
        <v>2</v>
      </c>
      <c r="L45" s="187" t="s">
        <v>2</v>
      </c>
      <c r="M45" s="187" t="s">
        <v>2</v>
      </c>
      <c r="N45" s="187" t="s">
        <v>2</v>
      </c>
      <c r="O45" s="187" t="s">
        <v>2</v>
      </c>
      <c r="P45" s="187" t="s">
        <v>2</v>
      </c>
      <c r="Q45" s="187" t="s">
        <v>2</v>
      </c>
      <c r="R45" s="187" t="s">
        <v>2</v>
      </c>
      <c r="S45" s="187" t="s">
        <v>2</v>
      </c>
      <c r="T45" s="187" t="s">
        <v>2</v>
      </c>
      <c r="U45" s="187" t="s">
        <v>2</v>
      </c>
      <c r="V45" s="187" t="s">
        <v>2</v>
      </c>
    </row>
    <row r="46" spans="2:22" x14ac:dyDescent="0.25">
      <c r="B46" s="239" t="s">
        <v>2</v>
      </c>
      <c r="C46" s="687" t="s">
        <v>2</v>
      </c>
      <c r="D46" s="387"/>
      <c r="E46" s="693" t="s">
        <v>678</v>
      </c>
      <c r="F46" s="585"/>
      <c r="G46" s="585"/>
      <c r="H46" s="586"/>
      <c r="I46" s="567" t="s">
        <v>609</v>
      </c>
      <c r="J46" s="429"/>
      <c r="K46" s="429"/>
      <c r="L46" s="429"/>
      <c r="M46" s="429"/>
      <c r="N46" s="430"/>
      <c r="O46" s="567" t="s">
        <v>108</v>
      </c>
      <c r="P46" s="429"/>
      <c r="Q46" s="429"/>
      <c r="R46" s="430"/>
      <c r="S46" s="567" t="s">
        <v>610</v>
      </c>
      <c r="T46" s="429"/>
      <c r="U46" s="429"/>
      <c r="V46" s="430"/>
    </row>
    <row r="47" spans="2:22" ht="18" customHeight="1" x14ac:dyDescent="0.25">
      <c r="C47" s="687" t="s">
        <v>2</v>
      </c>
      <c r="D47" s="387"/>
      <c r="E47" s="689" t="s">
        <v>2</v>
      </c>
      <c r="F47" s="387"/>
      <c r="G47" s="387"/>
      <c r="H47" s="397"/>
      <c r="I47" s="567" t="s">
        <v>611</v>
      </c>
      <c r="J47" s="430"/>
      <c r="K47" s="567" t="s">
        <v>612</v>
      </c>
      <c r="L47" s="430"/>
      <c r="M47" s="567" t="s">
        <v>613</v>
      </c>
      <c r="N47" s="430"/>
      <c r="O47" s="567" t="s">
        <v>614</v>
      </c>
      <c r="P47" s="430"/>
      <c r="Q47" s="567" t="s">
        <v>615</v>
      </c>
      <c r="R47" s="430"/>
      <c r="S47" s="567" t="s">
        <v>616</v>
      </c>
      <c r="T47" s="430"/>
      <c r="U47" s="567" t="s">
        <v>617</v>
      </c>
      <c r="V47" s="430"/>
    </row>
    <row r="48" spans="2:22" ht="60" x14ac:dyDescent="0.25">
      <c r="B48" s="436" t="s">
        <v>899</v>
      </c>
      <c r="C48" s="429"/>
      <c r="D48" s="430"/>
      <c r="E48" s="37" t="s">
        <v>619</v>
      </c>
      <c r="F48" s="37" t="s">
        <v>110</v>
      </c>
      <c r="G48" s="37" t="s">
        <v>111</v>
      </c>
      <c r="H48" s="37" t="s">
        <v>630</v>
      </c>
      <c r="I48" s="188" t="s">
        <v>619</v>
      </c>
      <c r="J48" s="188" t="s">
        <v>111</v>
      </c>
      <c r="K48" s="188" t="s">
        <v>619</v>
      </c>
      <c r="L48" s="188" t="s">
        <v>111</v>
      </c>
      <c r="M48" s="188" t="s">
        <v>619</v>
      </c>
      <c r="N48" s="188" t="s">
        <v>111</v>
      </c>
      <c r="O48" s="188" t="s">
        <v>619</v>
      </c>
      <c r="P48" s="188" t="s">
        <v>111</v>
      </c>
      <c r="Q48" s="188" t="s">
        <v>619</v>
      </c>
      <c r="R48" s="188" t="s">
        <v>111</v>
      </c>
      <c r="S48" s="188" t="s">
        <v>619</v>
      </c>
      <c r="T48" s="188" t="s">
        <v>111</v>
      </c>
      <c r="U48" s="188" t="s">
        <v>619</v>
      </c>
      <c r="V48" s="188" t="s">
        <v>111</v>
      </c>
    </row>
    <row r="49" spans="2:22" x14ac:dyDescent="0.25">
      <c r="B49" s="94" t="s">
        <v>900</v>
      </c>
      <c r="C49" s="627" t="s">
        <v>2</v>
      </c>
      <c r="D49" s="387"/>
      <c r="E49" s="220">
        <v>58</v>
      </c>
      <c r="F49" s="223">
        <v>4.2121469603549822E-4</v>
      </c>
      <c r="G49" s="222">
        <v>1077739.78</v>
      </c>
      <c r="H49" s="223">
        <v>4.4178782891295923E-4</v>
      </c>
      <c r="I49" s="212">
        <v>12</v>
      </c>
      <c r="J49" s="211">
        <v>132581.49</v>
      </c>
      <c r="K49" s="212">
        <v>45</v>
      </c>
      <c r="L49" s="211">
        <v>913626.7</v>
      </c>
      <c r="M49" s="212">
        <v>1</v>
      </c>
      <c r="N49" s="211">
        <v>31531.59</v>
      </c>
      <c r="O49" s="242">
        <v>22</v>
      </c>
      <c r="P49" s="222">
        <v>463424.81</v>
      </c>
      <c r="Q49" s="242">
        <v>36</v>
      </c>
      <c r="R49" s="222">
        <v>614314.97</v>
      </c>
      <c r="S49" s="242">
        <v>58</v>
      </c>
      <c r="T49" s="222">
        <v>1077739.78</v>
      </c>
      <c r="U49" s="242">
        <v>0</v>
      </c>
      <c r="V49" s="222">
        <v>0</v>
      </c>
    </row>
    <row r="50" spans="2:22" x14ac:dyDescent="0.25">
      <c r="B50" s="207" t="s">
        <v>901</v>
      </c>
      <c r="C50" s="621" t="s">
        <v>2</v>
      </c>
      <c r="D50" s="387"/>
      <c r="E50" s="218">
        <v>137639</v>
      </c>
      <c r="F50" s="40">
        <v>0.99957878530396449</v>
      </c>
      <c r="G50" s="41">
        <v>2438418573.7599902</v>
      </c>
      <c r="H50" s="40">
        <v>0.99955821217108698</v>
      </c>
      <c r="I50" s="208">
        <v>19404</v>
      </c>
      <c r="J50" s="209">
        <v>153859848.70000064</v>
      </c>
      <c r="K50" s="208">
        <v>117466</v>
      </c>
      <c r="L50" s="209">
        <v>2267410440.1899953</v>
      </c>
      <c r="M50" s="208">
        <v>769</v>
      </c>
      <c r="N50" s="209">
        <v>17148284.870000005</v>
      </c>
      <c r="O50" s="240">
        <v>71487</v>
      </c>
      <c r="P50" s="241">
        <v>1466524939.079994</v>
      </c>
      <c r="Q50" s="240">
        <v>66152</v>
      </c>
      <c r="R50" s="241">
        <v>971893634.67999995</v>
      </c>
      <c r="S50" s="240">
        <v>136345</v>
      </c>
      <c r="T50" s="241">
        <v>2414512165.189991</v>
      </c>
      <c r="U50" s="240">
        <v>1294</v>
      </c>
      <c r="V50" s="241">
        <v>23906408.569999997</v>
      </c>
    </row>
    <row r="51" spans="2:22" x14ac:dyDescent="0.25">
      <c r="B51" s="213" t="s">
        <v>115</v>
      </c>
      <c r="C51" s="634" t="s">
        <v>2</v>
      </c>
      <c r="D51" s="429"/>
      <c r="E51" s="224">
        <v>137697</v>
      </c>
      <c r="F51" s="225">
        <v>1</v>
      </c>
      <c r="G51" s="226">
        <v>2439496313.5399904</v>
      </c>
      <c r="H51" s="225">
        <v>1</v>
      </c>
      <c r="I51" s="216">
        <v>19416</v>
      </c>
      <c r="J51" s="217">
        <v>153992430.19000065</v>
      </c>
      <c r="K51" s="216">
        <v>117511</v>
      </c>
      <c r="L51" s="217">
        <v>2268324066.8899951</v>
      </c>
      <c r="M51" s="216">
        <v>770</v>
      </c>
      <c r="N51" s="217">
        <v>17179816.460000005</v>
      </c>
      <c r="O51" s="243">
        <v>71509</v>
      </c>
      <c r="P51" s="244">
        <v>1466988363.8899939</v>
      </c>
      <c r="Q51" s="243">
        <v>66188</v>
      </c>
      <c r="R51" s="244">
        <v>972507949.64999998</v>
      </c>
      <c r="S51" s="243">
        <v>136403</v>
      </c>
      <c r="T51" s="244">
        <v>2415589904.9699912</v>
      </c>
      <c r="U51" s="243">
        <v>1294</v>
      </c>
      <c r="V51" s="244">
        <v>23906408.569999997</v>
      </c>
    </row>
    <row r="52" spans="2:22" x14ac:dyDescent="0.25">
      <c r="B52" s="186" t="s">
        <v>2</v>
      </c>
      <c r="C52" s="570" t="s">
        <v>2</v>
      </c>
      <c r="D52" s="387"/>
      <c r="E52" s="187" t="s">
        <v>2</v>
      </c>
      <c r="F52" s="187" t="s">
        <v>2</v>
      </c>
      <c r="G52" s="187" t="s">
        <v>2</v>
      </c>
      <c r="H52" s="187" t="s">
        <v>2</v>
      </c>
      <c r="I52" s="187" t="s">
        <v>2</v>
      </c>
      <c r="J52" s="187" t="s">
        <v>2</v>
      </c>
      <c r="K52" s="187" t="s">
        <v>2</v>
      </c>
      <c r="L52" s="187" t="s">
        <v>2</v>
      </c>
      <c r="M52" s="187" t="s">
        <v>2</v>
      </c>
      <c r="N52" s="187" t="s">
        <v>2</v>
      </c>
      <c r="O52" s="187" t="s">
        <v>2</v>
      </c>
      <c r="P52" s="187" t="s">
        <v>2</v>
      </c>
      <c r="Q52" s="187" t="s">
        <v>2</v>
      </c>
      <c r="R52" s="187" t="s">
        <v>2</v>
      </c>
      <c r="S52" s="187" t="s">
        <v>2</v>
      </c>
      <c r="T52" s="187" t="s">
        <v>2</v>
      </c>
      <c r="U52" s="187" t="s">
        <v>2</v>
      </c>
      <c r="V52" s="187" t="s">
        <v>2</v>
      </c>
    </row>
    <row r="53" spans="2:22" x14ac:dyDescent="0.25">
      <c r="B53" s="49" t="s">
        <v>2</v>
      </c>
      <c r="C53" s="690" t="s">
        <v>2</v>
      </c>
      <c r="D53" s="387"/>
      <c r="E53" s="187" t="s">
        <v>2</v>
      </c>
      <c r="F53" s="187" t="s">
        <v>2</v>
      </c>
      <c r="G53" s="187" t="s">
        <v>2</v>
      </c>
      <c r="H53" s="187" t="s">
        <v>2</v>
      </c>
      <c r="I53" s="187" t="s">
        <v>2</v>
      </c>
      <c r="J53" s="187" t="s">
        <v>2</v>
      </c>
      <c r="K53" s="187" t="s">
        <v>2</v>
      </c>
      <c r="L53" s="187" t="s">
        <v>2</v>
      </c>
      <c r="M53" s="187" t="s">
        <v>2</v>
      </c>
      <c r="N53" s="187" t="s">
        <v>2</v>
      </c>
      <c r="O53" s="187" t="s">
        <v>2</v>
      </c>
      <c r="P53" s="187" t="s">
        <v>2</v>
      </c>
      <c r="Q53" s="187" t="s">
        <v>2</v>
      </c>
      <c r="R53" s="187" t="s">
        <v>2</v>
      </c>
      <c r="S53" s="187" t="s">
        <v>2</v>
      </c>
      <c r="T53" s="187" t="s">
        <v>2</v>
      </c>
      <c r="U53" s="187" t="s">
        <v>2</v>
      </c>
      <c r="V53" s="187" t="s">
        <v>2</v>
      </c>
    </row>
    <row r="54" spans="2:22" x14ac:dyDescent="0.25">
      <c r="B54" s="186" t="s">
        <v>2</v>
      </c>
      <c r="C54" s="570" t="s">
        <v>2</v>
      </c>
      <c r="D54" s="387"/>
      <c r="E54" s="187" t="s">
        <v>2</v>
      </c>
      <c r="F54" s="187" t="s">
        <v>2</v>
      </c>
      <c r="G54" s="187" t="s">
        <v>2</v>
      </c>
      <c r="H54" s="187" t="s">
        <v>2</v>
      </c>
      <c r="I54" s="187" t="s">
        <v>2</v>
      </c>
      <c r="J54" s="187" t="s">
        <v>2</v>
      </c>
      <c r="K54" s="187" t="s">
        <v>2</v>
      </c>
      <c r="L54" s="187" t="s">
        <v>2</v>
      </c>
      <c r="M54" s="187" t="s">
        <v>2</v>
      </c>
      <c r="N54" s="187" t="s">
        <v>2</v>
      </c>
      <c r="O54" s="187" t="s">
        <v>2</v>
      </c>
      <c r="P54" s="187" t="s">
        <v>2</v>
      </c>
      <c r="Q54" s="187" t="s">
        <v>2</v>
      </c>
      <c r="R54" s="187" t="s">
        <v>2</v>
      </c>
      <c r="S54" s="187" t="s">
        <v>2</v>
      </c>
      <c r="T54" s="187" t="s">
        <v>2</v>
      </c>
      <c r="U54" s="187" t="s">
        <v>2</v>
      </c>
      <c r="V54" s="187" t="s">
        <v>2</v>
      </c>
    </row>
    <row r="55" spans="2:22" x14ac:dyDescent="0.25">
      <c r="B55" s="239" t="s">
        <v>2</v>
      </c>
      <c r="C55" s="687" t="s">
        <v>2</v>
      </c>
      <c r="D55" s="387"/>
      <c r="E55" s="693" t="s">
        <v>678</v>
      </c>
      <c r="F55" s="585"/>
      <c r="G55" s="585"/>
      <c r="H55" s="586"/>
      <c r="I55" s="567" t="s">
        <v>609</v>
      </c>
      <c r="J55" s="429"/>
      <c r="K55" s="429"/>
      <c r="L55" s="429"/>
      <c r="M55" s="429"/>
      <c r="N55" s="430"/>
      <c r="O55" s="567" t="s">
        <v>108</v>
      </c>
      <c r="P55" s="429"/>
      <c r="Q55" s="429"/>
      <c r="R55" s="430"/>
      <c r="S55" s="567" t="s">
        <v>610</v>
      </c>
      <c r="T55" s="429"/>
      <c r="U55" s="429"/>
      <c r="V55" s="430"/>
    </row>
    <row r="56" spans="2:22" ht="18" customHeight="1" x14ac:dyDescent="0.25">
      <c r="C56" s="687" t="s">
        <v>2</v>
      </c>
      <c r="D56" s="387"/>
      <c r="E56" s="689" t="s">
        <v>2</v>
      </c>
      <c r="F56" s="387"/>
      <c r="G56" s="387"/>
      <c r="H56" s="397"/>
      <c r="I56" s="567" t="s">
        <v>611</v>
      </c>
      <c r="J56" s="430"/>
      <c r="K56" s="567" t="s">
        <v>612</v>
      </c>
      <c r="L56" s="430"/>
      <c r="M56" s="567" t="s">
        <v>613</v>
      </c>
      <c r="N56" s="430"/>
      <c r="O56" s="567" t="s">
        <v>614</v>
      </c>
      <c r="P56" s="430"/>
      <c r="Q56" s="567" t="s">
        <v>615</v>
      </c>
      <c r="R56" s="430"/>
      <c r="S56" s="567" t="s">
        <v>616</v>
      </c>
      <c r="T56" s="430"/>
      <c r="U56" s="567" t="s">
        <v>617</v>
      </c>
      <c r="V56" s="430"/>
    </row>
    <row r="57" spans="2:22" ht="60" x14ac:dyDescent="0.25">
      <c r="B57" s="436" t="s">
        <v>902</v>
      </c>
      <c r="C57" s="429"/>
      <c r="D57" s="430"/>
      <c r="E57" s="37" t="s">
        <v>619</v>
      </c>
      <c r="F57" s="37" t="s">
        <v>110</v>
      </c>
      <c r="G57" s="37" t="s">
        <v>111</v>
      </c>
      <c r="H57" s="37" t="s">
        <v>630</v>
      </c>
      <c r="I57" s="188" t="s">
        <v>619</v>
      </c>
      <c r="J57" s="188" t="s">
        <v>111</v>
      </c>
      <c r="K57" s="188" t="s">
        <v>619</v>
      </c>
      <c r="L57" s="188" t="s">
        <v>111</v>
      </c>
      <c r="M57" s="188" t="s">
        <v>619</v>
      </c>
      <c r="N57" s="188" t="s">
        <v>111</v>
      </c>
      <c r="O57" s="188" t="s">
        <v>619</v>
      </c>
      <c r="P57" s="188" t="s">
        <v>111</v>
      </c>
      <c r="Q57" s="188" t="s">
        <v>619</v>
      </c>
      <c r="R57" s="188" t="s">
        <v>111</v>
      </c>
      <c r="S57" s="188" t="s">
        <v>619</v>
      </c>
      <c r="T57" s="188" t="s">
        <v>111</v>
      </c>
      <c r="U57" s="188" t="s">
        <v>619</v>
      </c>
      <c r="V57" s="188" t="s">
        <v>111</v>
      </c>
    </row>
    <row r="58" spans="2:22" x14ac:dyDescent="0.25">
      <c r="B58" s="94" t="s">
        <v>903</v>
      </c>
      <c r="C58" s="627" t="s">
        <v>2</v>
      </c>
      <c r="D58" s="387"/>
      <c r="E58" s="220">
        <v>137603</v>
      </c>
      <c r="F58" s="223">
        <v>0.99931734169952902</v>
      </c>
      <c r="G58" s="222">
        <v>2438723195.7800002</v>
      </c>
      <c r="H58" s="223">
        <v>0.99968308303820397</v>
      </c>
      <c r="I58" s="212">
        <v>19376</v>
      </c>
      <c r="J58" s="211">
        <v>153895114.31</v>
      </c>
      <c r="K58" s="212">
        <v>117457</v>
      </c>
      <c r="L58" s="211">
        <v>2267648265.0100002</v>
      </c>
      <c r="M58" s="212">
        <v>770</v>
      </c>
      <c r="N58" s="211">
        <v>17179816.460000001</v>
      </c>
      <c r="O58" s="242">
        <v>71480</v>
      </c>
      <c r="P58" s="222">
        <v>1466509894.98</v>
      </c>
      <c r="Q58" s="242">
        <v>66123</v>
      </c>
      <c r="R58" s="222">
        <v>972213300.79999995</v>
      </c>
      <c r="S58" s="242">
        <v>136311</v>
      </c>
      <c r="T58" s="222">
        <v>2414822519.2199998</v>
      </c>
      <c r="U58" s="242">
        <v>1292</v>
      </c>
      <c r="V58" s="222">
        <v>23900676.559999999</v>
      </c>
    </row>
    <row r="59" spans="2:22" ht="24" x14ac:dyDescent="0.25">
      <c r="B59" s="207" t="s">
        <v>904</v>
      </c>
      <c r="C59" s="621" t="s">
        <v>2</v>
      </c>
      <c r="D59" s="387"/>
      <c r="E59" s="218">
        <v>89</v>
      </c>
      <c r="F59" s="40">
        <v>6.4634668874412695E-4</v>
      </c>
      <c r="G59" s="41">
        <v>744198.08</v>
      </c>
      <c r="H59" s="40">
        <v>3.05062186759397E-4</v>
      </c>
      <c r="I59" s="208">
        <v>38</v>
      </c>
      <c r="J59" s="209">
        <v>97315.88</v>
      </c>
      <c r="K59" s="208">
        <v>51</v>
      </c>
      <c r="L59" s="209">
        <v>646882.19999999995</v>
      </c>
      <c r="M59" s="208">
        <v>0</v>
      </c>
      <c r="N59" s="209">
        <v>0</v>
      </c>
      <c r="O59" s="240">
        <v>27</v>
      </c>
      <c r="P59" s="241">
        <v>453049.66</v>
      </c>
      <c r="Q59" s="240">
        <v>62</v>
      </c>
      <c r="R59" s="241">
        <v>291148.42</v>
      </c>
      <c r="S59" s="240">
        <v>87</v>
      </c>
      <c r="T59" s="241">
        <v>738466.07</v>
      </c>
      <c r="U59" s="240">
        <v>2</v>
      </c>
      <c r="V59" s="241">
        <v>5732.01</v>
      </c>
    </row>
    <row r="60" spans="2:22" ht="24" x14ac:dyDescent="0.25">
      <c r="B60" s="94" t="s">
        <v>905</v>
      </c>
      <c r="C60" s="627" t="s">
        <v>2</v>
      </c>
      <c r="D60" s="387"/>
      <c r="E60" s="220">
        <v>5</v>
      </c>
      <c r="F60" s="223">
        <v>3.6311611727198097E-5</v>
      </c>
      <c r="G60" s="222">
        <v>28919.68</v>
      </c>
      <c r="H60" s="223">
        <v>1.1854775036751E-5</v>
      </c>
      <c r="I60" s="212">
        <v>2</v>
      </c>
      <c r="J60" s="211">
        <v>0</v>
      </c>
      <c r="K60" s="212">
        <v>3</v>
      </c>
      <c r="L60" s="211">
        <v>28919.68</v>
      </c>
      <c r="M60" s="212">
        <v>0</v>
      </c>
      <c r="N60" s="211">
        <v>0</v>
      </c>
      <c r="O60" s="242">
        <v>2</v>
      </c>
      <c r="P60" s="222">
        <v>25419.25</v>
      </c>
      <c r="Q60" s="242">
        <v>3</v>
      </c>
      <c r="R60" s="222">
        <v>3500.43</v>
      </c>
      <c r="S60" s="242">
        <v>5</v>
      </c>
      <c r="T60" s="222">
        <v>28919.68</v>
      </c>
      <c r="U60" s="242">
        <v>0</v>
      </c>
      <c r="V60" s="222">
        <v>0</v>
      </c>
    </row>
    <row r="61" spans="2:22" x14ac:dyDescent="0.25">
      <c r="B61" s="213" t="s">
        <v>115</v>
      </c>
      <c r="C61" s="634" t="s">
        <v>2</v>
      </c>
      <c r="D61" s="429"/>
      <c r="E61" s="224">
        <v>137697</v>
      </c>
      <c r="F61" s="225">
        <v>1</v>
      </c>
      <c r="G61" s="226">
        <v>2439496313.54</v>
      </c>
      <c r="H61" s="225">
        <v>1</v>
      </c>
      <c r="I61" s="216">
        <v>19416</v>
      </c>
      <c r="J61" s="217">
        <v>153992430.19</v>
      </c>
      <c r="K61" s="216">
        <v>117511</v>
      </c>
      <c r="L61" s="217">
        <v>2268324066.8899999</v>
      </c>
      <c r="M61" s="216">
        <v>770</v>
      </c>
      <c r="N61" s="217">
        <v>17179816.460000001</v>
      </c>
      <c r="O61" s="243">
        <v>71509</v>
      </c>
      <c r="P61" s="244">
        <v>1466988363.8900001</v>
      </c>
      <c r="Q61" s="243">
        <v>66188</v>
      </c>
      <c r="R61" s="244">
        <v>972507949.64999998</v>
      </c>
      <c r="S61" s="243">
        <v>136403</v>
      </c>
      <c r="T61" s="244">
        <v>2415589904.9699998</v>
      </c>
      <c r="U61" s="243">
        <v>1294</v>
      </c>
      <c r="V61" s="244">
        <v>23906408.57</v>
      </c>
    </row>
    <row r="62" spans="2:22" x14ac:dyDescent="0.25">
      <c r="B62" s="186" t="s">
        <v>2</v>
      </c>
      <c r="C62" s="570" t="s">
        <v>2</v>
      </c>
      <c r="D62" s="387"/>
      <c r="E62" s="187" t="s">
        <v>2</v>
      </c>
      <c r="F62" s="187" t="s">
        <v>2</v>
      </c>
      <c r="G62" s="187" t="s">
        <v>2</v>
      </c>
      <c r="H62" s="187" t="s">
        <v>2</v>
      </c>
      <c r="I62" s="187" t="s">
        <v>2</v>
      </c>
      <c r="J62" s="187" t="s">
        <v>2</v>
      </c>
      <c r="K62" s="187" t="s">
        <v>2</v>
      </c>
      <c r="L62" s="187" t="s">
        <v>2</v>
      </c>
      <c r="M62" s="187" t="s">
        <v>2</v>
      </c>
      <c r="N62" s="187" t="s">
        <v>2</v>
      </c>
      <c r="O62" s="187" t="s">
        <v>2</v>
      </c>
      <c r="P62" s="187" t="s">
        <v>2</v>
      </c>
      <c r="Q62" s="187" t="s">
        <v>2</v>
      </c>
      <c r="R62" s="187" t="s">
        <v>2</v>
      </c>
      <c r="S62" s="187" t="s">
        <v>2</v>
      </c>
      <c r="T62" s="187" t="s">
        <v>2</v>
      </c>
      <c r="U62" s="187" t="s">
        <v>2</v>
      </c>
      <c r="V62" s="187" t="s">
        <v>2</v>
      </c>
    </row>
    <row r="63" spans="2:22" x14ac:dyDescent="0.25">
      <c r="B63" s="49" t="s">
        <v>2</v>
      </c>
      <c r="C63" s="690" t="s">
        <v>2</v>
      </c>
      <c r="D63" s="387"/>
      <c r="E63" s="187" t="s">
        <v>2</v>
      </c>
      <c r="F63" s="187" t="s">
        <v>2</v>
      </c>
      <c r="G63" s="187" t="s">
        <v>2</v>
      </c>
      <c r="H63" s="187" t="s">
        <v>2</v>
      </c>
      <c r="I63" s="187" t="s">
        <v>2</v>
      </c>
      <c r="J63" s="187" t="s">
        <v>2</v>
      </c>
      <c r="K63" s="187" t="s">
        <v>2</v>
      </c>
      <c r="L63" s="187" t="s">
        <v>2</v>
      </c>
      <c r="M63" s="187" t="s">
        <v>2</v>
      </c>
      <c r="N63" s="187" t="s">
        <v>2</v>
      </c>
      <c r="O63" s="187" t="s">
        <v>2</v>
      </c>
      <c r="P63" s="187" t="s">
        <v>2</v>
      </c>
      <c r="Q63" s="187" t="s">
        <v>2</v>
      </c>
      <c r="R63" s="187" t="s">
        <v>2</v>
      </c>
      <c r="S63" s="187" t="s">
        <v>2</v>
      </c>
      <c r="T63" s="187" t="s">
        <v>2</v>
      </c>
      <c r="U63" s="187" t="s">
        <v>2</v>
      </c>
      <c r="V63" s="187" t="s">
        <v>2</v>
      </c>
    </row>
    <row r="64" spans="2:22" ht="0" hidden="1" customHeight="1" x14ac:dyDescent="0.25"/>
  </sheetData>
  <mergeCells count="135">
    <mergeCell ref="C62:D62"/>
    <mergeCell ref="C63:D63"/>
    <mergeCell ref="B57:D57"/>
    <mergeCell ref="C58:D58"/>
    <mergeCell ref="C59:D59"/>
    <mergeCell ref="C60:D60"/>
    <mergeCell ref="C61:D61"/>
    <mergeCell ref="O55:R55"/>
    <mergeCell ref="S55:V55"/>
    <mergeCell ref="C56:D56"/>
    <mergeCell ref="E56:H56"/>
    <mergeCell ref="I56:J56"/>
    <mergeCell ref="K56:L56"/>
    <mergeCell ref="M56:N56"/>
    <mergeCell ref="O56:P56"/>
    <mergeCell ref="Q56:R56"/>
    <mergeCell ref="S56:T56"/>
    <mergeCell ref="U56:V56"/>
    <mergeCell ref="C53:D53"/>
    <mergeCell ref="C54:D54"/>
    <mergeCell ref="C55:D55"/>
    <mergeCell ref="E55:H55"/>
    <mergeCell ref="I55:N55"/>
    <mergeCell ref="B48:D48"/>
    <mergeCell ref="C49:D49"/>
    <mergeCell ref="C50:D50"/>
    <mergeCell ref="C51:D51"/>
    <mergeCell ref="C52:D52"/>
    <mergeCell ref="E46:H46"/>
    <mergeCell ref="I46:N46"/>
    <mergeCell ref="O46:R46"/>
    <mergeCell ref="S46:V46"/>
    <mergeCell ref="C47:D47"/>
    <mergeCell ref="E47:H47"/>
    <mergeCell ref="I47:J47"/>
    <mergeCell ref="K47:L47"/>
    <mergeCell ref="M47:N47"/>
    <mergeCell ref="O47:P47"/>
    <mergeCell ref="Q47:R47"/>
    <mergeCell ref="S47:T47"/>
    <mergeCell ref="U47:V47"/>
    <mergeCell ref="C42:D42"/>
    <mergeCell ref="C43:D43"/>
    <mergeCell ref="C44:D44"/>
    <mergeCell ref="C45:D45"/>
    <mergeCell ref="C46:D46"/>
    <mergeCell ref="B37:D37"/>
    <mergeCell ref="C38:D38"/>
    <mergeCell ref="C39:D39"/>
    <mergeCell ref="C40:D40"/>
    <mergeCell ref="C41:D41"/>
    <mergeCell ref="O35:R35"/>
    <mergeCell ref="S35:V35"/>
    <mergeCell ref="C36:D36"/>
    <mergeCell ref="E36:H36"/>
    <mergeCell ref="I36:J36"/>
    <mergeCell ref="K36:L36"/>
    <mergeCell ref="M36:N36"/>
    <mergeCell ref="O36:P36"/>
    <mergeCell ref="Q36:R36"/>
    <mergeCell ref="S36:T36"/>
    <mergeCell ref="U36:V36"/>
    <mergeCell ref="C33:D33"/>
    <mergeCell ref="C34:D34"/>
    <mergeCell ref="C35:D35"/>
    <mergeCell ref="E35:H35"/>
    <mergeCell ref="I35:N35"/>
    <mergeCell ref="B28:D28"/>
    <mergeCell ref="C29:D29"/>
    <mergeCell ref="C30:D30"/>
    <mergeCell ref="C31:D31"/>
    <mergeCell ref="C32:D32"/>
    <mergeCell ref="O26:R26"/>
    <mergeCell ref="S26:V26"/>
    <mergeCell ref="C27:D27"/>
    <mergeCell ref="E27:H27"/>
    <mergeCell ref="I27:J27"/>
    <mergeCell ref="K27:L27"/>
    <mergeCell ref="M27:N27"/>
    <mergeCell ref="O27:P27"/>
    <mergeCell ref="Q27:R27"/>
    <mergeCell ref="S27:T27"/>
    <mergeCell ref="U27:V27"/>
    <mergeCell ref="C24:D24"/>
    <mergeCell ref="C25:D25"/>
    <mergeCell ref="C26:D26"/>
    <mergeCell ref="E26:H26"/>
    <mergeCell ref="I26:N26"/>
    <mergeCell ref="B19:D19"/>
    <mergeCell ref="C20:D20"/>
    <mergeCell ref="C21:D21"/>
    <mergeCell ref="C22:D22"/>
    <mergeCell ref="C23:D23"/>
    <mergeCell ref="I17:N17"/>
    <mergeCell ref="O17:R17"/>
    <mergeCell ref="S17:V17"/>
    <mergeCell ref="C18:D18"/>
    <mergeCell ref="E18:H18"/>
    <mergeCell ref="I18:J18"/>
    <mergeCell ref="K18:L18"/>
    <mergeCell ref="M18:N18"/>
    <mergeCell ref="O18:P18"/>
    <mergeCell ref="Q18:R18"/>
    <mergeCell ref="S18:T18"/>
    <mergeCell ref="U18:V18"/>
    <mergeCell ref="C14:D14"/>
    <mergeCell ref="C15:D15"/>
    <mergeCell ref="C16:D16"/>
    <mergeCell ref="C17:D17"/>
    <mergeCell ref="E17:H17"/>
    <mergeCell ref="B9:D9"/>
    <mergeCell ref="C10:D10"/>
    <mergeCell ref="C11:D11"/>
    <mergeCell ref="C12:D12"/>
    <mergeCell ref="C13:D13"/>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X1"/>
    <mergeCell ref="D2:X2"/>
    <mergeCell ref="D3:X3"/>
    <mergeCell ref="B4:W4"/>
    <mergeCell ref="S7:V7"/>
  </mergeCells>
  <pageMargins left="0.25" right="0.25" top="0.25" bottom="0.25" header="0.25" footer="0.25"/>
  <pageSetup orientation="portrait" horizontalDpi="300" verticalDpi="300"/>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showGridLines="0" workbookViewId="0">
      <selection activeCell="H42" sqref="H42"/>
    </sheetView>
  </sheetViews>
  <sheetFormatPr defaultRowHeight="15" x14ac:dyDescent="0.25"/>
  <cols>
    <col min="1" max="1" width="1.7109375" customWidth="1"/>
    <col min="2" max="2" width="31" customWidth="1"/>
    <col min="3" max="3" width="0.85546875" customWidth="1"/>
    <col min="4" max="4" width="12.7109375" customWidth="1"/>
    <col min="5" max="6" width="13.7109375" customWidth="1"/>
    <col min="7" max="7" width="17.7109375" customWidth="1"/>
    <col min="8" max="9" width="13.7109375" customWidth="1"/>
    <col min="10" max="10" width="17.7109375" customWidth="1"/>
    <col min="11" max="11" width="13.7109375" customWidth="1"/>
    <col min="12" max="12" width="17.7109375" customWidth="1"/>
    <col min="13" max="13" width="13.7109375" customWidth="1"/>
    <col min="14" max="14" width="17.7109375" customWidth="1"/>
    <col min="15" max="15" width="13.7109375" customWidth="1"/>
    <col min="16" max="16" width="17.7109375" customWidth="1"/>
    <col min="17" max="17" width="13.7109375" customWidth="1"/>
    <col min="18" max="18" width="17.7109375" customWidth="1"/>
    <col min="19" max="19" width="13.7109375" customWidth="1"/>
    <col min="20" max="20" width="17.7109375" customWidth="1"/>
    <col min="21" max="21" width="13.7109375" customWidth="1"/>
    <col min="22" max="22" width="17.7109375" customWidth="1"/>
    <col min="23" max="23" width="54.85546875" customWidth="1"/>
    <col min="24" max="24" width="0" hidden="1" customWidth="1"/>
  </cols>
  <sheetData>
    <row r="1" spans="1:24" ht="18" customHeight="1" x14ac:dyDescent="0.25">
      <c r="A1" s="387"/>
      <c r="B1" s="387"/>
      <c r="C1" s="387"/>
      <c r="D1" s="388" t="s">
        <v>0</v>
      </c>
      <c r="E1" s="387"/>
      <c r="F1" s="387"/>
      <c r="G1" s="387"/>
      <c r="H1" s="387"/>
      <c r="I1" s="387"/>
      <c r="J1" s="387"/>
      <c r="K1" s="387"/>
      <c r="L1" s="387"/>
      <c r="M1" s="387"/>
      <c r="N1" s="387"/>
      <c r="O1" s="387"/>
      <c r="P1" s="387"/>
      <c r="Q1" s="387"/>
      <c r="R1" s="387"/>
      <c r="S1" s="387"/>
      <c r="T1" s="387"/>
      <c r="U1" s="387"/>
      <c r="V1" s="387"/>
      <c r="W1" s="387"/>
      <c r="X1" s="387"/>
    </row>
    <row r="2" spans="1:24" ht="18" customHeight="1" x14ac:dyDescent="0.25">
      <c r="A2" s="387"/>
      <c r="B2" s="387"/>
      <c r="C2" s="387"/>
      <c r="D2" s="388" t="s">
        <v>1</v>
      </c>
      <c r="E2" s="387"/>
      <c r="F2" s="387"/>
      <c r="G2" s="387"/>
      <c r="H2" s="387"/>
      <c r="I2" s="387"/>
      <c r="J2" s="387"/>
      <c r="K2" s="387"/>
      <c r="L2" s="387"/>
      <c r="M2" s="387"/>
      <c r="N2" s="387"/>
      <c r="O2" s="387"/>
      <c r="P2" s="387"/>
      <c r="Q2" s="387"/>
      <c r="R2" s="387"/>
      <c r="S2" s="387"/>
      <c r="T2" s="387"/>
      <c r="U2" s="387"/>
      <c r="V2" s="387"/>
      <c r="W2" s="387"/>
      <c r="X2" s="387"/>
    </row>
    <row r="3" spans="1:24" ht="18" customHeight="1" x14ac:dyDescent="0.25">
      <c r="A3" s="387"/>
      <c r="B3" s="387"/>
      <c r="C3" s="387"/>
      <c r="D3" s="388" t="s">
        <v>2</v>
      </c>
      <c r="E3" s="387"/>
      <c r="F3" s="387"/>
      <c r="G3" s="387"/>
      <c r="H3" s="387"/>
      <c r="I3" s="387"/>
      <c r="J3" s="387"/>
      <c r="K3" s="387"/>
      <c r="L3" s="387"/>
      <c r="M3" s="387"/>
      <c r="N3" s="387"/>
      <c r="O3" s="387"/>
      <c r="P3" s="387"/>
      <c r="Q3" s="387"/>
      <c r="R3" s="387"/>
      <c r="S3" s="387"/>
      <c r="T3" s="387"/>
      <c r="U3" s="387"/>
      <c r="V3" s="387"/>
      <c r="W3" s="387"/>
      <c r="X3" s="387"/>
    </row>
    <row r="4" spans="1:24" ht="18" customHeight="1" x14ac:dyDescent="0.25">
      <c r="B4" s="389" t="s">
        <v>76</v>
      </c>
      <c r="C4" s="387"/>
      <c r="D4" s="387"/>
      <c r="E4" s="387"/>
      <c r="F4" s="387"/>
      <c r="G4" s="387"/>
      <c r="H4" s="387"/>
      <c r="I4" s="387"/>
      <c r="J4" s="387"/>
      <c r="K4" s="387"/>
      <c r="L4" s="387"/>
      <c r="M4" s="387"/>
      <c r="N4" s="387"/>
      <c r="O4" s="387"/>
      <c r="P4" s="387"/>
      <c r="Q4" s="387"/>
      <c r="R4" s="387"/>
      <c r="S4" s="387"/>
      <c r="T4" s="387"/>
      <c r="U4" s="387"/>
      <c r="V4" s="387"/>
      <c r="W4" s="387"/>
    </row>
    <row r="5" spans="1:24" ht="2.1" customHeight="1" x14ac:dyDescent="0.25"/>
    <row r="6" spans="1:24" x14ac:dyDescent="0.25">
      <c r="B6" s="186" t="s">
        <v>2</v>
      </c>
      <c r="C6" s="570" t="s">
        <v>2</v>
      </c>
      <c r="D6" s="387"/>
      <c r="E6" s="187" t="s">
        <v>2</v>
      </c>
      <c r="F6" s="187" t="s">
        <v>2</v>
      </c>
      <c r="G6" s="187" t="s">
        <v>2</v>
      </c>
      <c r="H6" s="187" t="s">
        <v>2</v>
      </c>
      <c r="I6" s="187" t="s">
        <v>2</v>
      </c>
      <c r="J6" s="187" t="s">
        <v>2</v>
      </c>
      <c r="K6" s="187" t="s">
        <v>2</v>
      </c>
      <c r="L6" s="187" t="s">
        <v>2</v>
      </c>
      <c r="M6" s="187" t="s">
        <v>2</v>
      </c>
      <c r="N6" s="187" t="s">
        <v>2</v>
      </c>
      <c r="O6" s="187" t="s">
        <v>2</v>
      </c>
      <c r="P6" s="187" t="s">
        <v>2</v>
      </c>
      <c r="Q6" s="187" t="s">
        <v>2</v>
      </c>
      <c r="R6" s="187" t="s">
        <v>2</v>
      </c>
      <c r="S6" s="187" t="s">
        <v>2</v>
      </c>
      <c r="T6" s="187" t="s">
        <v>2</v>
      </c>
      <c r="U6" s="187" t="s">
        <v>2</v>
      </c>
      <c r="V6" s="187" t="s">
        <v>2</v>
      </c>
    </row>
    <row r="7" spans="1:24" x14ac:dyDescent="0.25">
      <c r="B7" s="239" t="s">
        <v>2</v>
      </c>
      <c r="C7" s="687" t="s">
        <v>2</v>
      </c>
      <c r="D7" s="387"/>
      <c r="E7" s="693" t="s">
        <v>678</v>
      </c>
      <c r="F7" s="585"/>
      <c r="G7" s="585"/>
      <c r="H7" s="586"/>
      <c r="I7" s="567" t="s">
        <v>609</v>
      </c>
      <c r="J7" s="429"/>
      <c r="K7" s="429"/>
      <c r="L7" s="429"/>
      <c r="M7" s="429"/>
      <c r="N7" s="430"/>
      <c r="O7" s="567" t="s">
        <v>108</v>
      </c>
      <c r="P7" s="429"/>
      <c r="Q7" s="429"/>
      <c r="R7" s="430"/>
      <c r="S7" s="567" t="s">
        <v>610</v>
      </c>
      <c r="T7" s="429"/>
      <c r="U7" s="429"/>
      <c r="V7" s="430"/>
    </row>
    <row r="8" spans="1:24" ht="18" customHeight="1" x14ac:dyDescent="0.25">
      <c r="C8" s="687" t="s">
        <v>2</v>
      </c>
      <c r="D8" s="387"/>
      <c r="E8" s="689" t="s">
        <v>2</v>
      </c>
      <c r="F8" s="387"/>
      <c r="G8" s="387"/>
      <c r="H8" s="397"/>
      <c r="I8" s="567" t="s">
        <v>611</v>
      </c>
      <c r="J8" s="430"/>
      <c r="K8" s="567" t="s">
        <v>612</v>
      </c>
      <c r="L8" s="430"/>
      <c r="M8" s="567" t="s">
        <v>613</v>
      </c>
      <c r="N8" s="430"/>
      <c r="O8" s="567" t="s">
        <v>614</v>
      </c>
      <c r="P8" s="430"/>
      <c r="Q8" s="567" t="s">
        <v>615</v>
      </c>
      <c r="R8" s="430"/>
      <c r="S8" s="567" t="s">
        <v>616</v>
      </c>
      <c r="T8" s="430"/>
      <c r="U8" s="567" t="s">
        <v>617</v>
      </c>
      <c r="V8" s="430"/>
    </row>
    <row r="9" spans="1:24" ht="60" x14ac:dyDescent="0.25">
      <c r="B9" s="436" t="s">
        <v>906</v>
      </c>
      <c r="C9" s="429"/>
      <c r="D9" s="430"/>
      <c r="E9" s="37" t="s">
        <v>619</v>
      </c>
      <c r="F9" s="37" t="s">
        <v>110</v>
      </c>
      <c r="G9" s="37" t="s">
        <v>111</v>
      </c>
      <c r="H9" s="37" t="s">
        <v>630</v>
      </c>
      <c r="I9" s="188" t="s">
        <v>619</v>
      </c>
      <c r="J9" s="188" t="s">
        <v>111</v>
      </c>
      <c r="K9" s="188" t="s">
        <v>619</v>
      </c>
      <c r="L9" s="188" t="s">
        <v>111</v>
      </c>
      <c r="M9" s="188" t="s">
        <v>619</v>
      </c>
      <c r="N9" s="188" t="s">
        <v>111</v>
      </c>
      <c r="O9" s="188" t="s">
        <v>619</v>
      </c>
      <c r="P9" s="188" t="s">
        <v>111</v>
      </c>
      <c r="Q9" s="188" t="s">
        <v>619</v>
      </c>
      <c r="R9" s="188" t="s">
        <v>111</v>
      </c>
      <c r="S9" s="188" t="s">
        <v>619</v>
      </c>
      <c r="T9" s="188" t="s">
        <v>111</v>
      </c>
      <c r="U9" s="188" t="s">
        <v>619</v>
      </c>
      <c r="V9" s="188" t="s">
        <v>111</v>
      </c>
    </row>
    <row r="10" spans="1:24" x14ac:dyDescent="0.25">
      <c r="B10" s="207" t="s">
        <v>907</v>
      </c>
      <c r="C10" s="621" t="s">
        <v>2</v>
      </c>
      <c r="D10" s="387"/>
      <c r="E10" s="218">
        <v>2029</v>
      </c>
      <c r="F10" s="40">
        <v>1.4735252038896999E-2</v>
      </c>
      <c r="G10" s="41">
        <v>22862518.41</v>
      </c>
      <c r="H10" s="40">
        <v>9.37181920837739E-3</v>
      </c>
      <c r="I10" s="208">
        <v>236</v>
      </c>
      <c r="J10" s="209">
        <v>499306.65</v>
      </c>
      <c r="K10" s="208">
        <v>1793</v>
      </c>
      <c r="L10" s="209">
        <v>22363211.760000002</v>
      </c>
      <c r="M10" s="208">
        <v>0</v>
      </c>
      <c r="N10" s="209">
        <v>0</v>
      </c>
      <c r="O10" s="240">
        <v>1800</v>
      </c>
      <c r="P10" s="241">
        <v>22478261.460000001</v>
      </c>
      <c r="Q10" s="240">
        <v>229</v>
      </c>
      <c r="R10" s="241">
        <v>384256.95</v>
      </c>
      <c r="S10" s="240">
        <v>2020</v>
      </c>
      <c r="T10" s="241">
        <v>22792522.879999999</v>
      </c>
      <c r="U10" s="240">
        <v>9</v>
      </c>
      <c r="V10" s="241">
        <v>69995.53</v>
      </c>
    </row>
    <row r="11" spans="1:24" x14ac:dyDescent="0.25">
      <c r="B11" s="94" t="s">
        <v>908</v>
      </c>
      <c r="C11" s="627" t="s">
        <v>2</v>
      </c>
      <c r="D11" s="387"/>
      <c r="E11" s="220">
        <v>0</v>
      </c>
      <c r="F11" s="223">
        <v>0</v>
      </c>
      <c r="G11" s="222">
        <v>0</v>
      </c>
      <c r="H11" s="223">
        <v>0</v>
      </c>
      <c r="I11" s="212">
        <v>0</v>
      </c>
      <c r="J11" s="211">
        <v>0</v>
      </c>
      <c r="K11" s="212">
        <v>0</v>
      </c>
      <c r="L11" s="211">
        <v>0</v>
      </c>
      <c r="M11" s="212">
        <v>0</v>
      </c>
      <c r="N11" s="211">
        <v>0</v>
      </c>
      <c r="O11" s="242">
        <v>0</v>
      </c>
      <c r="P11" s="222">
        <v>0</v>
      </c>
      <c r="Q11" s="242">
        <v>0</v>
      </c>
      <c r="R11" s="222">
        <v>0</v>
      </c>
      <c r="S11" s="242">
        <v>0</v>
      </c>
      <c r="T11" s="222">
        <v>0</v>
      </c>
      <c r="U11" s="242">
        <v>0</v>
      </c>
      <c r="V11" s="222">
        <v>0</v>
      </c>
    </row>
    <row r="12" spans="1:24" x14ac:dyDescent="0.25">
      <c r="B12" s="207" t="s">
        <v>909</v>
      </c>
      <c r="C12" s="621" t="s">
        <v>2</v>
      </c>
      <c r="D12" s="387"/>
      <c r="E12" s="218">
        <v>2</v>
      </c>
      <c r="F12" s="40">
        <v>1.45246446908792E-5</v>
      </c>
      <c r="G12" s="41">
        <v>45619.58</v>
      </c>
      <c r="H12" s="40">
        <v>1.8700409484858199E-5</v>
      </c>
      <c r="I12" s="208">
        <v>0</v>
      </c>
      <c r="J12" s="209">
        <v>0</v>
      </c>
      <c r="K12" s="208">
        <v>2</v>
      </c>
      <c r="L12" s="209">
        <v>45619.58</v>
      </c>
      <c r="M12" s="208">
        <v>0</v>
      </c>
      <c r="N12" s="209">
        <v>0</v>
      </c>
      <c r="O12" s="240">
        <v>2</v>
      </c>
      <c r="P12" s="241">
        <v>45619.58</v>
      </c>
      <c r="Q12" s="240">
        <v>0</v>
      </c>
      <c r="R12" s="241">
        <v>0</v>
      </c>
      <c r="S12" s="240">
        <v>2</v>
      </c>
      <c r="T12" s="241">
        <v>45619.58</v>
      </c>
      <c r="U12" s="240">
        <v>0</v>
      </c>
      <c r="V12" s="241">
        <v>0</v>
      </c>
    </row>
    <row r="13" spans="1:24" x14ac:dyDescent="0.25">
      <c r="B13" s="94" t="s">
        <v>910</v>
      </c>
      <c r="C13" s="627" t="s">
        <v>2</v>
      </c>
      <c r="D13" s="387"/>
      <c r="E13" s="220">
        <v>2</v>
      </c>
      <c r="F13" s="223">
        <v>1.45246446908792E-5</v>
      </c>
      <c r="G13" s="222">
        <v>33960.33</v>
      </c>
      <c r="H13" s="223">
        <v>1.39210417378002E-5</v>
      </c>
      <c r="I13" s="212">
        <v>0</v>
      </c>
      <c r="J13" s="211">
        <v>0</v>
      </c>
      <c r="K13" s="212">
        <v>2</v>
      </c>
      <c r="L13" s="211">
        <v>33960.33</v>
      </c>
      <c r="M13" s="212">
        <v>0</v>
      </c>
      <c r="N13" s="211">
        <v>0</v>
      </c>
      <c r="O13" s="242">
        <v>2</v>
      </c>
      <c r="P13" s="222">
        <v>33960.33</v>
      </c>
      <c r="Q13" s="242">
        <v>0</v>
      </c>
      <c r="R13" s="222">
        <v>0</v>
      </c>
      <c r="S13" s="242">
        <v>2</v>
      </c>
      <c r="T13" s="222">
        <v>33960.33</v>
      </c>
      <c r="U13" s="242">
        <v>0</v>
      </c>
      <c r="V13" s="222">
        <v>0</v>
      </c>
    </row>
    <row r="14" spans="1:24" x14ac:dyDescent="0.25">
      <c r="B14" s="207" t="s">
        <v>911</v>
      </c>
      <c r="C14" s="621" t="s">
        <v>2</v>
      </c>
      <c r="D14" s="387"/>
      <c r="E14" s="218">
        <v>7</v>
      </c>
      <c r="F14" s="40">
        <v>5.0836256418077397E-5</v>
      </c>
      <c r="G14" s="41">
        <v>165675.88</v>
      </c>
      <c r="H14" s="40">
        <v>6.7913970224281502E-5</v>
      </c>
      <c r="I14" s="208">
        <v>0</v>
      </c>
      <c r="J14" s="209">
        <v>0</v>
      </c>
      <c r="K14" s="208">
        <v>7</v>
      </c>
      <c r="L14" s="209">
        <v>165675.88</v>
      </c>
      <c r="M14" s="208">
        <v>0</v>
      </c>
      <c r="N14" s="209">
        <v>0</v>
      </c>
      <c r="O14" s="240">
        <v>7</v>
      </c>
      <c r="P14" s="241">
        <v>165675.88</v>
      </c>
      <c r="Q14" s="240">
        <v>0</v>
      </c>
      <c r="R14" s="241">
        <v>0</v>
      </c>
      <c r="S14" s="240">
        <v>7</v>
      </c>
      <c r="T14" s="241">
        <v>165675.88</v>
      </c>
      <c r="U14" s="240">
        <v>0</v>
      </c>
      <c r="V14" s="241">
        <v>0</v>
      </c>
    </row>
    <row r="15" spans="1:24" x14ac:dyDescent="0.25">
      <c r="B15" s="94" t="s">
        <v>912</v>
      </c>
      <c r="C15" s="627" t="s">
        <v>2</v>
      </c>
      <c r="D15" s="387"/>
      <c r="E15" s="220">
        <v>1736</v>
      </c>
      <c r="F15" s="223">
        <v>1.26073915916832E-2</v>
      </c>
      <c r="G15" s="222">
        <v>34099327.729999997</v>
      </c>
      <c r="H15" s="223">
        <v>1.39780197825008E-2</v>
      </c>
      <c r="I15" s="212">
        <v>174</v>
      </c>
      <c r="J15" s="211">
        <v>1510224.15</v>
      </c>
      <c r="K15" s="212">
        <v>1270</v>
      </c>
      <c r="L15" s="211">
        <v>26651627.77</v>
      </c>
      <c r="M15" s="212">
        <v>292</v>
      </c>
      <c r="N15" s="211">
        <v>5937475.8099999996</v>
      </c>
      <c r="O15" s="242">
        <v>1736</v>
      </c>
      <c r="P15" s="222">
        <v>34099327.729999997</v>
      </c>
      <c r="Q15" s="242">
        <v>0</v>
      </c>
      <c r="R15" s="222">
        <v>0</v>
      </c>
      <c r="S15" s="242">
        <v>1439</v>
      </c>
      <c r="T15" s="222">
        <v>29325571.760000002</v>
      </c>
      <c r="U15" s="242">
        <v>297</v>
      </c>
      <c r="V15" s="222">
        <v>4773755.97</v>
      </c>
    </row>
    <row r="16" spans="1:24" x14ac:dyDescent="0.25">
      <c r="B16" s="207" t="s">
        <v>913</v>
      </c>
      <c r="C16" s="621" t="s">
        <v>2</v>
      </c>
      <c r="D16" s="387"/>
      <c r="E16" s="218">
        <v>695</v>
      </c>
      <c r="F16" s="40">
        <v>5.0473140300805403E-3</v>
      </c>
      <c r="G16" s="41">
        <v>7967835.5099999998</v>
      </c>
      <c r="H16" s="40">
        <v>3.2661805905489201E-3</v>
      </c>
      <c r="I16" s="208">
        <v>4</v>
      </c>
      <c r="J16" s="209">
        <v>1421.37</v>
      </c>
      <c r="K16" s="208">
        <v>691</v>
      </c>
      <c r="L16" s="209">
        <v>7966414.1399999997</v>
      </c>
      <c r="M16" s="208">
        <v>0</v>
      </c>
      <c r="N16" s="209">
        <v>0</v>
      </c>
      <c r="O16" s="240">
        <v>693</v>
      </c>
      <c r="P16" s="241">
        <v>7942636.9500000002</v>
      </c>
      <c r="Q16" s="240">
        <v>2</v>
      </c>
      <c r="R16" s="241">
        <v>25198.560000000001</v>
      </c>
      <c r="S16" s="240">
        <v>688</v>
      </c>
      <c r="T16" s="241">
        <v>7886588.4500000002</v>
      </c>
      <c r="U16" s="240">
        <v>7</v>
      </c>
      <c r="V16" s="241">
        <v>81247.06</v>
      </c>
    </row>
    <row r="17" spans="2:22" x14ac:dyDescent="0.25">
      <c r="B17" s="94" t="s">
        <v>914</v>
      </c>
      <c r="C17" s="627" t="s">
        <v>2</v>
      </c>
      <c r="D17" s="387"/>
      <c r="E17" s="220">
        <v>3088</v>
      </c>
      <c r="F17" s="223">
        <v>2.2426051402717601E-2</v>
      </c>
      <c r="G17" s="222">
        <v>49189290.469999999</v>
      </c>
      <c r="H17" s="223">
        <v>2.0163707646116701E-2</v>
      </c>
      <c r="I17" s="212">
        <v>23</v>
      </c>
      <c r="J17" s="211">
        <v>256923.85</v>
      </c>
      <c r="K17" s="212">
        <v>3060</v>
      </c>
      <c r="L17" s="211">
        <v>48843416.689999998</v>
      </c>
      <c r="M17" s="212">
        <v>5</v>
      </c>
      <c r="N17" s="211">
        <v>88949.93</v>
      </c>
      <c r="O17" s="242">
        <v>3075</v>
      </c>
      <c r="P17" s="222">
        <v>48849535.810000002</v>
      </c>
      <c r="Q17" s="242">
        <v>13</v>
      </c>
      <c r="R17" s="222">
        <v>339754.66</v>
      </c>
      <c r="S17" s="242">
        <v>3056</v>
      </c>
      <c r="T17" s="222">
        <v>48786598.479999997</v>
      </c>
      <c r="U17" s="242">
        <v>32</v>
      </c>
      <c r="V17" s="222">
        <v>402691.99</v>
      </c>
    </row>
    <row r="18" spans="2:22" x14ac:dyDescent="0.25">
      <c r="B18" s="207" t="s">
        <v>915</v>
      </c>
      <c r="C18" s="621" t="s">
        <v>2</v>
      </c>
      <c r="D18" s="387"/>
      <c r="E18" s="218">
        <v>2195</v>
      </c>
      <c r="F18" s="40">
        <v>1.5940797548240002E-2</v>
      </c>
      <c r="G18" s="41">
        <v>30463742.309999999</v>
      </c>
      <c r="H18" s="40">
        <v>1.2487718116611301E-2</v>
      </c>
      <c r="I18" s="208">
        <v>0</v>
      </c>
      <c r="J18" s="209">
        <v>0</v>
      </c>
      <c r="K18" s="208">
        <v>2195</v>
      </c>
      <c r="L18" s="209">
        <v>30463742.309999999</v>
      </c>
      <c r="M18" s="208">
        <v>0</v>
      </c>
      <c r="N18" s="209">
        <v>0</v>
      </c>
      <c r="O18" s="240">
        <v>2193</v>
      </c>
      <c r="P18" s="241">
        <v>30441379.010000002</v>
      </c>
      <c r="Q18" s="240">
        <v>2</v>
      </c>
      <c r="R18" s="241">
        <v>22363.3</v>
      </c>
      <c r="S18" s="240">
        <v>2190</v>
      </c>
      <c r="T18" s="241">
        <v>30375324.039999999</v>
      </c>
      <c r="U18" s="240">
        <v>5</v>
      </c>
      <c r="V18" s="241">
        <v>88418.27</v>
      </c>
    </row>
    <row r="19" spans="2:22" x14ac:dyDescent="0.25">
      <c r="B19" s="94" t="s">
        <v>916</v>
      </c>
      <c r="C19" s="627" t="s">
        <v>2</v>
      </c>
      <c r="D19" s="387"/>
      <c r="E19" s="220">
        <v>16945</v>
      </c>
      <c r="F19" s="223">
        <v>0.123060052143474</v>
      </c>
      <c r="G19" s="222">
        <v>263082036.99000001</v>
      </c>
      <c r="H19" s="223">
        <v>0.107842768824781</v>
      </c>
      <c r="I19" s="212">
        <v>33</v>
      </c>
      <c r="J19" s="211">
        <v>284366.09999999998</v>
      </c>
      <c r="K19" s="212">
        <v>16883</v>
      </c>
      <c r="L19" s="211">
        <v>262374474.94</v>
      </c>
      <c r="M19" s="212">
        <v>29</v>
      </c>
      <c r="N19" s="211">
        <v>423195.95</v>
      </c>
      <c r="O19" s="242">
        <v>16917</v>
      </c>
      <c r="P19" s="222">
        <v>262708382.34</v>
      </c>
      <c r="Q19" s="242">
        <v>28</v>
      </c>
      <c r="R19" s="222">
        <v>373654.65</v>
      </c>
      <c r="S19" s="242">
        <v>16896</v>
      </c>
      <c r="T19" s="222">
        <v>262346708.83000001</v>
      </c>
      <c r="U19" s="242">
        <v>49</v>
      </c>
      <c r="V19" s="222">
        <v>735328.16</v>
      </c>
    </row>
    <row r="20" spans="2:22" x14ac:dyDescent="0.25">
      <c r="B20" s="207" t="s">
        <v>917</v>
      </c>
      <c r="C20" s="621" t="s">
        <v>2</v>
      </c>
      <c r="D20" s="387"/>
      <c r="E20" s="218">
        <v>8256</v>
      </c>
      <c r="F20" s="40">
        <v>5.9957733283949502E-2</v>
      </c>
      <c r="G20" s="41">
        <v>125700860.84999999</v>
      </c>
      <c r="H20" s="40">
        <v>5.1527382989807899E-2</v>
      </c>
      <c r="I20" s="208">
        <v>36</v>
      </c>
      <c r="J20" s="209">
        <v>469906.43</v>
      </c>
      <c r="K20" s="208">
        <v>8219</v>
      </c>
      <c r="L20" s="209">
        <v>125230954.42</v>
      </c>
      <c r="M20" s="208">
        <v>1</v>
      </c>
      <c r="N20" s="209">
        <v>0</v>
      </c>
      <c r="O20" s="240">
        <v>8213</v>
      </c>
      <c r="P20" s="241">
        <v>124923880.37</v>
      </c>
      <c r="Q20" s="240">
        <v>43</v>
      </c>
      <c r="R20" s="241">
        <v>776980.47999999998</v>
      </c>
      <c r="S20" s="240">
        <v>8236</v>
      </c>
      <c r="T20" s="241">
        <v>125252333.56</v>
      </c>
      <c r="U20" s="240">
        <v>20</v>
      </c>
      <c r="V20" s="241">
        <v>448527.29</v>
      </c>
    </row>
    <row r="21" spans="2:22" x14ac:dyDescent="0.25">
      <c r="B21" s="94" t="s">
        <v>918</v>
      </c>
      <c r="C21" s="627" t="s">
        <v>2</v>
      </c>
      <c r="D21" s="387"/>
      <c r="E21" s="220">
        <v>4744</v>
      </c>
      <c r="F21" s="223">
        <v>3.4452457206765597E-2</v>
      </c>
      <c r="G21" s="222">
        <v>115178688.84999999</v>
      </c>
      <c r="H21" s="223">
        <v>4.7214127035454301E-2</v>
      </c>
      <c r="I21" s="212">
        <v>133</v>
      </c>
      <c r="J21" s="211">
        <v>1638546.44</v>
      </c>
      <c r="K21" s="212">
        <v>4543</v>
      </c>
      <c r="L21" s="211">
        <v>111906383.38</v>
      </c>
      <c r="M21" s="212">
        <v>68</v>
      </c>
      <c r="N21" s="211">
        <v>1633759.03</v>
      </c>
      <c r="O21" s="242">
        <v>4382</v>
      </c>
      <c r="P21" s="222">
        <v>112809595.2</v>
      </c>
      <c r="Q21" s="242">
        <v>362</v>
      </c>
      <c r="R21" s="222">
        <v>2369093.65</v>
      </c>
      <c r="S21" s="242">
        <v>4669</v>
      </c>
      <c r="T21" s="222">
        <v>112819001.63</v>
      </c>
      <c r="U21" s="242">
        <v>75</v>
      </c>
      <c r="V21" s="222">
        <v>2359687.2200000002</v>
      </c>
    </row>
    <row r="22" spans="2:22" x14ac:dyDescent="0.25">
      <c r="B22" s="207" t="s">
        <v>919</v>
      </c>
      <c r="C22" s="621" t="s">
        <v>2</v>
      </c>
      <c r="D22" s="387"/>
      <c r="E22" s="218">
        <v>7696</v>
      </c>
      <c r="F22" s="40">
        <v>5.5890832770503399E-2</v>
      </c>
      <c r="G22" s="41">
        <v>172245025.31999999</v>
      </c>
      <c r="H22" s="40">
        <v>7.0606798773986207E-2</v>
      </c>
      <c r="I22" s="208">
        <v>87</v>
      </c>
      <c r="J22" s="209">
        <v>1151884.46</v>
      </c>
      <c r="K22" s="208">
        <v>7601</v>
      </c>
      <c r="L22" s="209">
        <v>171011766.59</v>
      </c>
      <c r="M22" s="208">
        <v>8</v>
      </c>
      <c r="N22" s="209">
        <v>81374.27</v>
      </c>
      <c r="O22" s="240">
        <v>7636</v>
      </c>
      <c r="P22" s="241">
        <v>171501231.02000001</v>
      </c>
      <c r="Q22" s="240">
        <v>60</v>
      </c>
      <c r="R22" s="241">
        <v>743794.3</v>
      </c>
      <c r="S22" s="240">
        <v>7662</v>
      </c>
      <c r="T22" s="241">
        <v>171272410.77000001</v>
      </c>
      <c r="U22" s="240">
        <v>34</v>
      </c>
      <c r="V22" s="241">
        <v>972614.55</v>
      </c>
    </row>
    <row r="23" spans="2:22" x14ac:dyDescent="0.25">
      <c r="B23" s="94" t="s">
        <v>920</v>
      </c>
      <c r="C23" s="627" t="s">
        <v>2</v>
      </c>
      <c r="D23" s="387"/>
      <c r="E23" s="220">
        <v>21273</v>
      </c>
      <c r="F23" s="223">
        <v>0.15449138325453701</v>
      </c>
      <c r="G23" s="222">
        <v>407675269.95999998</v>
      </c>
      <c r="H23" s="223">
        <v>0.16711452593605899</v>
      </c>
      <c r="I23" s="212">
        <v>2139</v>
      </c>
      <c r="J23" s="211">
        <v>14418906.99</v>
      </c>
      <c r="K23" s="212">
        <v>18963</v>
      </c>
      <c r="L23" s="211">
        <v>389921634.92000002</v>
      </c>
      <c r="M23" s="212">
        <v>171</v>
      </c>
      <c r="N23" s="211">
        <v>3334728.05</v>
      </c>
      <c r="O23" s="242">
        <v>11342</v>
      </c>
      <c r="P23" s="222">
        <v>262522190.28999999</v>
      </c>
      <c r="Q23" s="242">
        <v>9931</v>
      </c>
      <c r="R23" s="222">
        <v>145153079.66999999</v>
      </c>
      <c r="S23" s="242">
        <v>21021</v>
      </c>
      <c r="T23" s="222">
        <v>403743620.06</v>
      </c>
      <c r="U23" s="242">
        <v>252</v>
      </c>
      <c r="V23" s="222">
        <v>3931649.9</v>
      </c>
    </row>
    <row r="24" spans="2:22" x14ac:dyDescent="0.25">
      <c r="B24" s="207" t="s">
        <v>921</v>
      </c>
      <c r="C24" s="621" t="s">
        <v>2</v>
      </c>
      <c r="D24" s="387"/>
      <c r="E24" s="218">
        <v>2660</v>
      </c>
      <c r="F24" s="40">
        <v>1.93177774388694E-2</v>
      </c>
      <c r="G24" s="41">
        <v>41632467.700000003</v>
      </c>
      <c r="H24" s="40">
        <v>1.7066009679508901E-2</v>
      </c>
      <c r="I24" s="208">
        <v>799</v>
      </c>
      <c r="J24" s="209">
        <v>5062750.72</v>
      </c>
      <c r="K24" s="208">
        <v>1843</v>
      </c>
      <c r="L24" s="209">
        <v>36243720.090000004</v>
      </c>
      <c r="M24" s="208">
        <v>18</v>
      </c>
      <c r="N24" s="209">
        <v>325996.89</v>
      </c>
      <c r="O24" s="240">
        <v>577</v>
      </c>
      <c r="P24" s="241">
        <v>18492758.449999999</v>
      </c>
      <c r="Q24" s="240">
        <v>2083</v>
      </c>
      <c r="R24" s="241">
        <v>23139709.25</v>
      </c>
      <c r="S24" s="240">
        <v>2581</v>
      </c>
      <c r="T24" s="241">
        <v>40692440.149999999</v>
      </c>
      <c r="U24" s="240">
        <v>79</v>
      </c>
      <c r="V24" s="241">
        <v>940027.55</v>
      </c>
    </row>
    <row r="25" spans="2:22" x14ac:dyDescent="0.25">
      <c r="B25" s="94" t="s">
        <v>922</v>
      </c>
      <c r="C25" s="627" t="s">
        <v>2</v>
      </c>
      <c r="D25" s="387"/>
      <c r="E25" s="220">
        <v>8776</v>
      </c>
      <c r="F25" s="223">
        <v>6.3734140903578207E-2</v>
      </c>
      <c r="G25" s="222">
        <v>202074574.46000001</v>
      </c>
      <c r="H25" s="223">
        <v>8.2834547991903207E-2</v>
      </c>
      <c r="I25" s="212">
        <v>871</v>
      </c>
      <c r="J25" s="211">
        <v>6015336.4699999997</v>
      </c>
      <c r="K25" s="212">
        <v>7836</v>
      </c>
      <c r="L25" s="211">
        <v>194027557.41999999</v>
      </c>
      <c r="M25" s="212">
        <v>69</v>
      </c>
      <c r="N25" s="211">
        <v>2031680.57</v>
      </c>
      <c r="O25" s="242">
        <v>5551</v>
      </c>
      <c r="P25" s="222">
        <v>143980048.66</v>
      </c>
      <c r="Q25" s="242">
        <v>3225</v>
      </c>
      <c r="R25" s="222">
        <v>58094525.799999997</v>
      </c>
      <c r="S25" s="242">
        <v>8658</v>
      </c>
      <c r="T25" s="222">
        <v>199535747.44999999</v>
      </c>
      <c r="U25" s="242">
        <v>118</v>
      </c>
      <c r="V25" s="222">
        <v>2538827.0099999998</v>
      </c>
    </row>
    <row r="26" spans="2:22" x14ac:dyDescent="0.25">
      <c r="B26" s="207" t="s">
        <v>923</v>
      </c>
      <c r="C26" s="621" t="s">
        <v>2</v>
      </c>
      <c r="D26" s="387"/>
      <c r="E26" s="218">
        <v>2556</v>
      </c>
      <c r="F26" s="40">
        <v>1.8562495914943699E-2</v>
      </c>
      <c r="G26" s="41">
        <v>32059430.780000001</v>
      </c>
      <c r="H26" s="40">
        <v>1.31418238273449E-2</v>
      </c>
      <c r="I26" s="208">
        <v>485</v>
      </c>
      <c r="J26" s="209">
        <v>2545429.63</v>
      </c>
      <c r="K26" s="208">
        <v>2067</v>
      </c>
      <c r="L26" s="209">
        <v>29133068.870000001</v>
      </c>
      <c r="M26" s="208">
        <v>4</v>
      </c>
      <c r="N26" s="209">
        <v>380932.28</v>
      </c>
      <c r="O26" s="240">
        <v>470</v>
      </c>
      <c r="P26" s="241">
        <v>8625441.6600000001</v>
      </c>
      <c r="Q26" s="240">
        <v>2086</v>
      </c>
      <c r="R26" s="241">
        <v>23433989.120000001</v>
      </c>
      <c r="S26" s="240">
        <v>2547</v>
      </c>
      <c r="T26" s="241">
        <v>31925584.75</v>
      </c>
      <c r="U26" s="240">
        <v>9</v>
      </c>
      <c r="V26" s="241">
        <v>133846.03</v>
      </c>
    </row>
    <row r="27" spans="2:22" x14ac:dyDescent="0.25">
      <c r="B27" s="94" t="s">
        <v>924</v>
      </c>
      <c r="C27" s="627" t="s">
        <v>2</v>
      </c>
      <c r="D27" s="387"/>
      <c r="E27" s="220">
        <v>12284</v>
      </c>
      <c r="F27" s="223">
        <v>8.9210367691380396E-2</v>
      </c>
      <c r="G27" s="222">
        <v>156519975.66999999</v>
      </c>
      <c r="H27" s="223">
        <v>6.4160775649162893E-2</v>
      </c>
      <c r="I27" s="212">
        <v>3647</v>
      </c>
      <c r="J27" s="211">
        <v>24022578.84</v>
      </c>
      <c r="K27" s="212">
        <v>8610</v>
      </c>
      <c r="L27" s="211">
        <v>131870948.75</v>
      </c>
      <c r="M27" s="212">
        <v>27</v>
      </c>
      <c r="N27" s="211">
        <v>626448.07999999996</v>
      </c>
      <c r="O27" s="242">
        <v>495</v>
      </c>
      <c r="P27" s="222">
        <v>18167502.149999999</v>
      </c>
      <c r="Q27" s="242">
        <v>11789</v>
      </c>
      <c r="R27" s="222">
        <v>138352473.52000001</v>
      </c>
      <c r="S27" s="242">
        <v>12215</v>
      </c>
      <c r="T27" s="222">
        <v>155340148.40000001</v>
      </c>
      <c r="U27" s="242">
        <v>69</v>
      </c>
      <c r="V27" s="222">
        <v>1179827.27</v>
      </c>
    </row>
    <row r="28" spans="2:22" x14ac:dyDescent="0.25">
      <c r="B28" s="207" t="s">
        <v>925</v>
      </c>
      <c r="C28" s="621" t="s">
        <v>2</v>
      </c>
      <c r="D28" s="387"/>
      <c r="E28" s="218">
        <v>1862</v>
      </c>
      <c r="F28" s="40">
        <v>1.3522444207208601E-2</v>
      </c>
      <c r="G28" s="41">
        <v>23346293.73</v>
      </c>
      <c r="H28" s="40">
        <v>9.5701287189574602E-3</v>
      </c>
      <c r="I28" s="208">
        <v>619</v>
      </c>
      <c r="J28" s="209">
        <v>2586741.3199999998</v>
      </c>
      <c r="K28" s="208">
        <v>1241</v>
      </c>
      <c r="L28" s="209">
        <v>20705404.59</v>
      </c>
      <c r="M28" s="208">
        <v>2</v>
      </c>
      <c r="N28" s="209">
        <v>54147.82</v>
      </c>
      <c r="O28" s="240">
        <v>293</v>
      </c>
      <c r="P28" s="241">
        <v>5906218.4299999997</v>
      </c>
      <c r="Q28" s="240">
        <v>1569</v>
      </c>
      <c r="R28" s="241">
        <v>17440075.300000001</v>
      </c>
      <c r="S28" s="240">
        <v>1855</v>
      </c>
      <c r="T28" s="241">
        <v>23268464.370000001</v>
      </c>
      <c r="U28" s="240">
        <v>7</v>
      </c>
      <c r="V28" s="241">
        <v>77829.36</v>
      </c>
    </row>
    <row r="29" spans="2:22" x14ac:dyDescent="0.25">
      <c r="B29" s="94" t="s">
        <v>926</v>
      </c>
      <c r="C29" s="627" t="s">
        <v>2</v>
      </c>
      <c r="D29" s="387"/>
      <c r="E29" s="220">
        <v>13059</v>
      </c>
      <c r="F29" s="223">
        <v>9.48386675090961E-2</v>
      </c>
      <c r="G29" s="222">
        <v>202512584.31</v>
      </c>
      <c r="H29" s="223">
        <v>8.3014097289669603E-2</v>
      </c>
      <c r="I29" s="212">
        <v>3226</v>
      </c>
      <c r="J29" s="211">
        <v>26298353.23</v>
      </c>
      <c r="K29" s="212">
        <v>9819</v>
      </c>
      <c r="L29" s="211">
        <v>175816765.86000001</v>
      </c>
      <c r="M29" s="212">
        <v>14</v>
      </c>
      <c r="N29" s="211">
        <v>397465.22</v>
      </c>
      <c r="O29" s="242">
        <v>2222</v>
      </c>
      <c r="P29" s="222">
        <v>60897968.770000003</v>
      </c>
      <c r="Q29" s="242">
        <v>10837</v>
      </c>
      <c r="R29" s="222">
        <v>141614615.53999999</v>
      </c>
      <c r="S29" s="242">
        <v>13025</v>
      </c>
      <c r="T29" s="222">
        <v>201761866.03</v>
      </c>
      <c r="U29" s="242">
        <v>34</v>
      </c>
      <c r="V29" s="222">
        <v>750718.28</v>
      </c>
    </row>
    <row r="30" spans="2:22" x14ac:dyDescent="0.25">
      <c r="B30" s="207" t="s">
        <v>927</v>
      </c>
      <c r="C30" s="621" t="s">
        <v>2</v>
      </c>
      <c r="D30" s="387"/>
      <c r="E30" s="218">
        <v>27832</v>
      </c>
      <c r="F30" s="40">
        <v>0.202124955518276</v>
      </c>
      <c r="G30" s="41">
        <v>552641134.70000005</v>
      </c>
      <c r="H30" s="40">
        <v>0.226539032517763</v>
      </c>
      <c r="I30" s="208">
        <v>6904</v>
      </c>
      <c r="J30" s="209">
        <v>67229753.540000007</v>
      </c>
      <c r="K30" s="208">
        <v>20866</v>
      </c>
      <c r="L30" s="209">
        <v>483547718.60000002</v>
      </c>
      <c r="M30" s="208">
        <v>62</v>
      </c>
      <c r="N30" s="209">
        <v>1863662.56</v>
      </c>
      <c r="O30" s="240">
        <v>3903</v>
      </c>
      <c r="P30" s="241">
        <v>132396749.8</v>
      </c>
      <c r="Q30" s="240">
        <v>23929</v>
      </c>
      <c r="R30" s="241">
        <v>420244384.89999998</v>
      </c>
      <c r="S30" s="240">
        <v>27634</v>
      </c>
      <c r="T30" s="241">
        <v>548219717.57000005</v>
      </c>
      <c r="U30" s="240">
        <v>198</v>
      </c>
      <c r="V30" s="241">
        <v>4421417.13</v>
      </c>
    </row>
    <row r="31" spans="2:22" x14ac:dyDescent="0.25">
      <c r="B31" s="213" t="s">
        <v>115</v>
      </c>
      <c r="C31" s="634" t="s">
        <v>2</v>
      </c>
      <c r="D31" s="429"/>
      <c r="E31" s="224">
        <v>137697</v>
      </c>
      <c r="F31" s="225">
        <v>1</v>
      </c>
      <c r="G31" s="226">
        <v>2439496313.54</v>
      </c>
      <c r="H31" s="225">
        <v>1</v>
      </c>
      <c r="I31" s="216">
        <v>19416</v>
      </c>
      <c r="J31" s="217">
        <v>153992430.19</v>
      </c>
      <c r="K31" s="216">
        <v>117511</v>
      </c>
      <c r="L31" s="217">
        <v>2268324066.8899999</v>
      </c>
      <c r="M31" s="216">
        <v>770</v>
      </c>
      <c r="N31" s="217">
        <v>17179816.460000001</v>
      </c>
      <c r="O31" s="243">
        <v>71509</v>
      </c>
      <c r="P31" s="244">
        <v>1466988363.8900001</v>
      </c>
      <c r="Q31" s="243">
        <v>66188</v>
      </c>
      <c r="R31" s="244">
        <v>972507949.64999998</v>
      </c>
      <c r="S31" s="243">
        <v>136403</v>
      </c>
      <c r="T31" s="244">
        <v>2415589904.9699998</v>
      </c>
      <c r="U31" s="243">
        <v>1294</v>
      </c>
      <c r="V31" s="244">
        <v>23906408.57</v>
      </c>
    </row>
    <row r="32" spans="2:22" x14ac:dyDescent="0.25">
      <c r="B32" s="186" t="s">
        <v>2</v>
      </c>
      <c r="C32" s="570" t="s">
        <v>2</v>
      </c>
      <c r="D32" s="387"/>
      <c r="E32" s="187" t="s">
        <v>2</v>
      </c>
      <c r="F32" s="187" t="s">
        <v>2</v>
      </c>
      <c r="G32" s="187" t="s">
        <v>2</v>
      </c>
      <c r="H32" s="187" t="s">
        <v>2</v>
      </c>
      <c r="I32" s="187" t="s">
        <v>2</v>
      </c>
      <c r="J32" s="187" t="s">
        <v>2</v>
      </c>
      <c r="K32" s="187" t="s">
        <v>2</v>
      </c>
      <c r="L32" s="187" t="s">
        <v>2</v>
      </c>
      <c r="M32" s="187" t="s">
        <v>2</v>
      </c>
      <c r="N32" s="187" t="s">
        <v>2</v>
      </c>
      <c r="O32" s="187" t="s">
        <v>2</v>
      </c>
      <c r="P32" s="187" t="s">
        <v>2</v>
      </c>
      <c r="Q32" s="187" t="s">
        <v>2</v>
      </c>
      <c r="R32" s="187" t="s">
        <v>2</v>
      </c>
      <c r="S32" s="187" t="s">
        <v>2</v>
      </c>
      <c r="T32" s="187" t="s">
        <v>2</v>
      </c>
      <c r="U32" s="187" t="s">
        <v>2</v>
      </c>
      <c r="V32" s="187" t="s">
        <v>2</v>
      </c>
    </row>
    <row r="33" spans="2:22" x14ac:dyDescent="0.25">
      <c r="B33" s="428" t="s">
        <v>698</v>
      </c>
      <c r="C33" s="429"/>
      <c r="D33" s="430"/>
      <c r="E33" s="245" t="s">
        <v>2</v>
      </c>
      <c r="F33" s="187" t="s">
        <v>2</v>
      </c>
      <c r="G33" s="187" t="s">
        <v>2</v>
      </c>
      <c r="H33" s="187" t="s">
        <v>2</v>
      </c>
      <c r="I33" s="187" t="s">
        <v>2</v>
      </c>
      <c r="J33" s="187" t="s">
        <v>2</v>
      </c>
      <c r="K33" s="187" t="s">
        <v>2</v>
      </c>
      <c r="L33" s="187" t="s">
        <v>2</v>
      </c>
      <c r="M33" s="187" t="s">
        <v>2</v>
      </c>
      <c r="N33" s="187" t="s">
        <v>2</v>
      </c>
      <c r="O33" s="187" t="s">
        <v>2</v>
      </c>
      <c r="P33" s="187" t="s">
        <v>2</v>
      </c>
      <c r="Q33" s="187" t="s">
        <v>2</v>
      </c>
      <c r="R33" s="187" t="s">
        <v>2</v>
      </c>
      <c r="S33" s="187" t="s">
        <v>2</v>
      </c>
      <c r="T33" s="187" t="s">
        <v>2</v>
      </c>
      <c r="U33" s="187" t="s">
        <v>2</v>
      </c>
      <c r="V33" s="187" t="s">
        <v>2</v>
      </c>
    </row>
    <row r="34" spans="2:22" x14ac:dyDescent="0.25">
      <c r="B34" s="432" t="s">
        <v>928</v>
      </c>
      <c r="C34" s="429"/>
      <c r="D34" s="430"/>
      <c r="E34" s="54">
        <v>0</v>
      </c>
      <c r="F34" s="187" t="s">
        <v>2</v>
      </c>
      <c r="G34" s="187" t="s">
        <v>2</v>
      </c>
      <c r="H34" s="187" t="s">
        <v>2</v>
      </c>
      <c r="I34" s="187" t="s">
        <v>2</v>
      </c>
      <c r="J34" s="187" t="s">
        <v>2</v>
      </c>
      <c r="K34" s="187" t="s">
        <v>2</v>
      </c>
      <c r="L34" s="187" t="s">
        <v>2</v>
      </c>
      <c r="M34" s="187" t="s">
        <v>2</v>
      </c>
      <c r="N34" s="187" t="s">
        <v>2</v>
      </c>
      <c r="O34" s="187" t="s">
        <v>2</v>
      </c>
      <c r="P34" s="187" t="s">
        <v>2</v>
      </c>
      <c r="Q34" s="187" t="s">
        <v>2</v>
      </c>
      <c r="R34" s="187" t="s">
        <v>2</v>
      </c>
      <c r="S34" s="187" t="s">
        <v>2</v>
      </c>
      <c r="T34" s="187" t="s">
        <v>2</v>
      </c>
      <c r="U34" s="187" t="s">
        <v>2</v>
      </c>
      <c r="V34" s="187" t="s">
        <v>2</v>
      </c>
    </row>
    <row r="35" spans="2:22" x14ac:dyDescent="0.25">
      <c r="B35" s="433" t="s">
        <v>929</v>
      </c>
      <c r="C35" s="429"/>
      <c r="D35" s="430"/>
      <c r="E35" s="51">
        <v>0.16</v>
      </c>
      <c r="F35" s="187" t="s">
        <v>2</v>
      </c>
      <c r="G35" s="187" t="s">
        <v>2</v>
      </c>
      <c r="H35" s="187" t="s">
        <v>2</v>
      </c>
      <c r="I35" s="187" t="s">
        <v>2</v>
      </c>
      <c r="J35" s="187" t="s">
        <v>2</v>
      </c>
      <c r="K35" s="187" t="s">
        <v>2</v>
      </c>
      <c r="L35" s="187" t="s">
        <v>2</v>
      </c>
      <c r="M35" s="187" t="s">
        <v>2</v>
      </c>
      <c r="N35" s="187" t="s">
        <v>2</v>
      </c>
      <c r="O35" s="187" t="s">
        <v>2</v>
      </c>
      <c r="P35" s="187" t="s">
        <v>2</v>
      </c>
      <c r="Q35" s="187" t="s">
        <v>2</v>
      </c>
      <c r="R35" s="187" t="s">
        <v>2</v>
      </c>
      <c r="S35" s="187" t="s">
        <v>2</v>
      </c>
      <c r="T35" s="187" t="s">
        <v>2</v>
      </c>
      <c r="U35" s="187" t="s">
        <v>2</v>
      </c>
      <c r="V35" s="187" t="s">
        <v>2</v>
      </c>
    </row>
    <row r="36" spans="2:22" x14ac:dyDescent="0.25">
      <c r="B36" s="432" t="s">
        <v>930</v>
      </c>
      <c r="C36" s="429"/>
      <c r="D36" s="430"/>
      <c r="E36" s="54">
        <v>7.7252633545041693E-2</v>
      </c>
      <c r="F36" s="187" t="s">
        <v>2</v>
      </c>
      <c r="G36" s="187" t="s">
        <v>2</v>
      </c>
      <c r="H36" s="187" t="s">
        <v>2</v>
      </c>
      <c r="I36" s="187" t="s">
        <v>2</v>
      </c>
      <c r="J36" s="187" t="s">
        <v>2</v>
      </c>
      <c r="K36" s="187" t="s">
        <v>2</v>
      </c>
      <c r="L36" s="187" t="s">
        <v>2</v>
      </c>
      <c r="M36" s="187" t="s">
        <v>2</v>
      </c>
      <c r="N36" s="187" t="s">
        <v>2</v>
      </c>
      <c r="O36" s="187" t="s">
        <v>2</v>
      </c>
      <c r="P36" s="187" t="s">
        <v>2</v>
      </c>
      <c r="Q36" s="187" t="s">
        <v>2</v>
      </c>
      <c r="R36" s="187" t="s">
        <v>2</v>
      </c>
      <c r="S36" s="187" t="s">
        <v>2</v>
      </c>
      <c r="T36" s="187" t="s">
        <v>2</v>
      </c>
      <c r="U36" s="187" t="s">
        <v>2</v>
      </c>
      <c r="V36" s="187" t="s">
        <v>2</v>
      </c>
    </row>
    <row r="37" spans="2:22" x14ac:dyDescent="0.25">
      <c r="B37" s="49" t="s">
        <v>2</v>
      </c>
      <c r="C37" s="690" t="s">
        <v>2</v>
      </c>
      <c r="D37" s="387"/>
      <c r="E37" s="187" t="s">
        <v>2</v>
      </c>
      <c r="F37" s="187" t="s">
        <v>2</v>
      </c>
      <c r="G37" s="187" t="s">
        <v>2</v>
      </c>
      <c r="H37" s="187" t="s">
        <v>2</v>
      </c>
      <c r="I37" s="187" t="s">
        <v>2</v>
      </c>
      <c r="J37" s="187" t="s">
        <v>2</v>
      </c>
      <c r="K37" s="187" t="s">
        <v>2</v>
      </c>
      <c r="L37" s="187" t="s">
        <v>2</v>
      </c>
      <c r="M37" s="187" t="s">
        <v>2</v>
      </c>
      <c r="N37" s="187" t="s">
        <v>2</v>
      </c>
      <c r="O37" s="187" t="s">
        <v>2</v>
      </c>
      <c r="P37" s="187" t="s">
        <v>2</v>
      </c>
      <c r="Q37" s="187" t="s">
        <v>2</v>
      </c>
      <c r="R37" s="187" t="s">
        <v>2</v>
      </c>
      <c r="S37" s="187" t="s">
        <v>2</v>
      </c>
      <c r="T37" s="187" t="s">
        <v>2</v>
      </c>
      <c r="U37" s="187" t="s">
        <v>2</v>
      </c>
      <c r="V37" s="187" t="s">
        <v>2</v>
      </c>
    </row>
    <row r="38" spans="2:22" ht="0" hidden="1" customHeight="1" x14ac:dyDescent="0.25"/>
  </sheetData>
  <mergeCells count="49">
    <mergeCell ref="B34:D34"/>
    <mergeCell ref="B35:D35"/>
    <mergeCell ref="B36:D36"/>
    <mergeCell ref="C37:D37"/>
    <mergeCell ref="C29:D29"/>
    <mergeCell ref="C30:D30"/>
    <mergeCell ref="C31:D31"/>
    <mergeCell ref="C32:D32"/>
    <mergeCell ref="B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B9:D9"/>
    <mergeCell ref="C10:D10"/>
    <mergeCell ref="C11:D11"/>
    <mergeCell ref="C12:D12"/>
    <mergeCell ref="C13:D13"/>
    <mergeCell ref="S7:V7"/>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X1"/>
    <mergeCell ref="D2:X2"/>
    <mergeCell ref="D3:X3"/>
    <mergeCell ref="B4:W4"/>
  </mergeCells>
  <pageMargins left="0.25" right="0.25" top="0.25" bottom="0.25" header="0.25" footer="0.25"/>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election sqref="A1:C3"/>
    </sheetView>
  </sheetViews>
  <sheetFormatPr defaultRowHeight="15" x14ac:dyDescent="0.25"/>
  <cols>
    <col min="1" max="1" width="22.85546875" customWidth="1"/>
    <col min="2" max="2" width="0.42578125" customWidth="1"/>
    <col min="3" max="3" width="10.28515625" customWidth="1"/>
    <col min="4" max="4" width="3" customWidth="1"/>
    <col min="5" max="5" width="1.5703125" customWidth="1"/>
    <col min="6" max="6" width="2.140625" customWidth="1"/>
    <col min="7" max="7" width="10" customWidth="1"/>
    <col min="8" max="8" width="11.5703125" customWidth="1"/>
    <col min="9" max="9" width="9" customWidth="1"/>
    <col min="10" max="10" width="6.85546875" customWidth="1"/>
    <col min="11" max="11" width="13.7109375" customWidth="1"/>
  </cols>
  <sheetData>
    <row r="1" spans="1:11" ht="18" customHeight="1" x14ac:dyDescent="0.25">
      <c r="A1" s="387"/>
      <c r="B1" s="387"/>
      <c r="C1" s="387"/>
      <c r="D1" s="388" t="s">
        <v>0</v>
      </c>
      <c r="E1" s="387"/>
      <c r="F1" s="387"/>
      <c r="G1" s="387"/>
      <c r="H1" s="387"/>
      <c r="I1" s="387"/>
      <c r="J1" s="387"/>
      <c r="K1" s="387"/>
    </row>
    <row r="2" spans="1:11" ht="18" customHeight="1" x14ac:dyDescent="0.25">
      <c r="A2" s="387"/>
      <c r="B2" s="387"/>
      <c r="C2" s="387"/>
      <c r="D2" s="388" t="s">
        <v>1</v>
      </c>
      <c r="E2" s="387"/>
      <c r="F2" s="387"/>
      <c r="G2" s="387"/>
      <c r="H2" s="387"/>
      <c r="I2" s="387"/>
      <c r="J2" s="387"/>
      <c r="K2" s="387"/>
    </row>
    <row r="3" spans="1:11" ht="18" customHeight="1" x14ac:dyDescent="0.25">
      <c r="A3" s="387"/>
      <c r="B3" s="387"/>
      <c r="C3" s="387"/>
      <c r="D3" s="388" t="s">
        <v>2</v>
      </c>
      <c r="E3" s="387"/>
      <c r="F3" s="387"/>
      <c r="G3" s="387"/>
      <c r="H3" s="387"/>
      <c r="I3" s="387"/>
      <c r="J3" s="387"/>
      <c r="K3" s="387"/>
    </row>
    <row r="4" spans="1:11" ht="18" customHeight="1" x14ac:dyDescent="0.25">
      <c r="A4" s="390" t="s">
        <v>2</v>
      </c>
      <c r="B4" s="387"/>
      <c r="C4" s="392" t="s">
        <v>2</v>
      </c>
      <c r="D4" s="387"/>
      <c r="E4" s="387"/>
      <c r="F4" s="5" t="s">
        <v>2</v>
      </c>
      <c r="G4" s="392" t="s">
        <v>2</v>
      </c>
      <c r="H4" s="387"/>
      <c r="I4" s="392" t="s">
        <v>2</v>
      </c>
      <c r="J4" s="387"/>
      <c r="K4" s="5" t="s">
        <v>2</v>
      </c>
    </row>
    <row r="5" spans="1:11" ht="18" customHeight="1" x14ac:dyDescent="0.25">
      <c r="A5" s="389" t="s">
        <v>24</v>
      </c>
      <c r="B5" s="387"/>
      <c r="C5" s="392" t="s">
        <v>2</v>
      </c>
      <c r="D5" s="387"/>
      <c r="E5" s="387"/>
      <c r="F5" s="5" t="s">
        <v>2</v>
      </c>
      <c r="G5" s="392" t="s">
        <v>2</v>
      </c>
      <c r="H5" s="387"/>
      <c r="I5" s="392" t="s">
        <v>2</v>
      </c>
      <c r="J5" s="387"/>
      <c r="K5" s="5" t="s">
        <v>2</v>
      </c>
    </row>
    <row r="6" spans="1:11" ht="18" customHeight="1" x14ac:dyDescent="0.25">
      <c r="A6" s="392" t="s">
        <v>2</v>
      </c>
      <c r="B6" s="387"/>
      <c r="C6" s="392" t="s">
        <v>2</v>
      </c>
      <c r="D6" s="387"/>
      <c r="E6" s="387"/>
      <c r="F6" s="5" t="s">
        <v>2</v>
      </c>
      <c r="G6" s="392" t="s">
        <v>2</v>
      </c>
      <c r="H6" s="387"/>
      <c r="I6" s="392" t="s">
        <v>2</v>
      </c>
      <c r="J6" s="387"/>
      <c r="K6" s="5" t="s">
        <v>2</v>
      </c>
    </row>
    <row r="7" spans="1:11" ht="21.6" customHeight="1" x14ac:dyDescent="0.25">
      <c r="A7" s="401" t="s">
        <v>81</v>
      </c>
      <c r="B7" s="402"/>
      <c r="C7" s="402"/>
      <c r="D7" s="402"/>
      <c r="E7" s="402"/>
      <c r="F7" s="402"/>
      <c r="G7" s="402"/>
      <c r="H7" s="402"/>
      <c r="I7" s="402"/>
      <c r="J7" s="402"/>
      <c r="K7" s="403"/>
    </row>
    <row r="8" spans="1:11" ht="31.7" customHeight="1" x14ac:dyDescent="0.25">
      <c r="A8" s="404" t="s">
        <v>82</v>
      </c>
      <c r="B8" s="387"/>
      <c r="C8" s="405" t="s">
        <v>83</v>
      </c>
      <c r="D8" s="387"/>
      <c r="E8" s="387"/>
      <c r="F8" s="11" t="s">
        <v>2</v>
      </c>
      <c r="G8" s="406" t="s">
        <v>84</v>
      </c>
      <c r="H8" s="387"/>
      <c r="I8" s="407" t="s">
        <v>85</v>
      </c>
      <c r="J8" s="387"/>
      <c r="K8" s="387"/>
    </row>
    <row r="9" spans="1:11" ht="31.7" customHeight="1" x14ac:dyDescent="0.25">
      <c r="A9" s="408" t="s">
        <v>86</v>
      </c>
      <c r="B9" s="387"/>
      <c r="C9" s="409" t="s">
        <v>87</v>
      </c>
      <c r="D9" s="387"/>
      <c r="E9" s="387"/>
      <c r="F9" s="11" t="s">
        <v>2</v>
      </c>
      <c r="G9" s="408" t="s">
        <v>88</v>
      </c>
      <c r="H9" s="387"/>
      <c r="I9" s="409" t="s">
        <v>89</v>
      </c>
      <c r="J9" s="387"/>
      <c r="K9" s="387"/>
    </row>
    <row r="10" spans="1:11" ht="18" customHeight="1" x14ac:dyDescent="0.25">
      <c r="A10" s="406" t="s">
        <v>90</v>
      </c>
      <c r="B10" s="387"/>
      <c r="C10" s="407" t="s">
        <v>91</v>
      </c>
      <c r="D10" s="387"/>
      <c r="E10" s="387"/>
      <c r="F10" s="11" t="s">
        <v>2</v>
      </c>
      <c r="G10" s="406" t="s">
        <v>92</v>
      </c>
      <c r="H10" s="387"/>
      <c r="I10" s="407" t="s">
        <v>93</v>
      </c>
      <c r="J10" s="387"/>
      <c r="K10" s="387"/>
    </row>
    <row r="11" spans="1:11" ht="31.7" customHeight="1" x14ac:dyDescent="0.25">
      <c r="A11" s="408" t="s">
        <v>94</v>
      </c>
      <c r="B11" s="387"/>
      <c r="C11" s="409" t="s">
        <v>95</v>
      </c>
      <c r="D11" s="387"/>
      <c r="E11" s="387"/>
      <c r="F11" s="11" t="s">
        <v>2</v>
      </c>
      <c r="G11" s="408" t="s">
        <v>96</v>
      </c>
      <c r="H11" s="387"/>
      <c r="I11" s="409" t="s">
        <v>97</v>
      </c>
      <c r="J11" s="387"/>
      <c r="K11" s="387"/>
    </row>
    <row r="12" spans="1:11" ht="18" customHeight="1" x14ac:dyDescent="0.25">
      <c r="A12" s="406" t="s">
        <v>98</v>
      </c>
      <c r="B12" s="387"/>
      <c r="C12" s="410">
        <v>10</v>
      </c>
      <c r="D12" s="387"/>
      <c r="E12" s="387"/>
      <c r="F12" s="11" t="s">
        <v>2</v>
      </c>
      <c r="G12" s="406" t="s">
        <v>99</v>
      </c>
      <c r="H12" s="387"/>
      <c r="I12" s="407" t="s">
        <v>100</v>
      </c>
      <c r="J12" s="387"/>
      <c r="K12" s="387"/>
    </row>
    <row r="13" spans="1:11" ht="18" customHeight="1" x14ac:dyDescent="0.25">
      <c r="A13" s="408" t="s">
        <v>101</v>
      </c>
      <c r="B13" s="387"/>
      <c r="C13" s="409" t="s">
        <v>102</v>
      </c>
      <c r="D13" s="387"/>
      <c r="E13" s="387"/>
      <c r="F13" s="11" t="s">
        <v>2</v>
      </c>
      <c r="G13" s="408" t="s">
        <v>103</v>
      </c>
      <c r="H13" s="387"/>
      <c r="I13" s="409" t="s">
        <v>100</v>
      </c>
      <c r="J13" s="387"/>
      <c r="K13" s="387"/>
    </row>
    <row r="14" spans="1:11" ht="18" customHeight="1" x14ac:dyDescent="0.25">
      <c r="A14" s="406" t="s">
        <v>104</v>
      </c>
      <c r="B14" s="387"/>
      <c r="C14" s="407" t="s">
        <v>105</v>
      </c>
      <c r="D14" s="387"/>
      <c r="E14" s="387"/>
      <c r="F14" s="11" t="s">
        <v>2</v>
      </c>
      <c r="G14" s="406" t="s">
        <v>106</v>
      </c>
      <c r="H14" s="387"/>
      <c r="I14" s="407">
        <v>29</v>
      </c>
      <c r="J14" s="387"/>
      <c r="K14" s="387"/>
    </row>
    <row r="15" spans="1:11" ht="18" customHeight="1" x14ac:dyDescent="0.25">
      <c r="A15" s="393" t="s">
        <v>2</v>
      </c>
      <c r="B15" s="387"/>
      <c r="C15" s="393" t="s">
        <v>2</v>
      </c>
      <c r="D15" s="387"/>
      <c r="E15" s="387"/>
      <c r="F15" s="2" t="s">
        <v>2</v>
      </c>
      <c r="G15" s="393" t="s">
        <v>2</v>
      </c>
      <c r="H15" s="387"/>
      <c r="I15" s="393" t="s">
        <v>2</v>
      </c>
      <c r="J15" s="387"/>
      <c r="K15" s="2" t="s">
        <v>2</v>
      </c>
    </row>
    <row r="16" spans="1:11" ht="18" customHeight="1" x14ac:dyDescent="0.25">
      <c r="A16" s="401" t="s">
        <v>107</v>
      </c>
      <c r="B16" s="402"/>
      <c r="C16" s="402"/>
      <c r="D16" s="402"/>
      <c r="E16" s="402"/>
      <c r="F16" s="402"/>
      <c r="G16" s="402"/>
      <c r="H16" s="402"/>
      <c r="I16" s="402"/>
      <c r="J16" s="402"/>
      <c r="K16" s="403"/>
    </row>
    <row r="17" spans="1:11" ht="0" hidden="1" customHeight="1" x14ac:dyDescent="0.25"/>
    <row r="18" spans="1:11" ht="16.899999999999999" customHeight="1" x14ac:dyDescent="0.25"/>
    <row r="19" spans="1:11" ht="37.5" customHeight="1" x14ac:dyDescent="0.25">
      <c r="A19" s="12" t="s">
        <v>108</v>
      </c>
      <c r="B19" s="411" t="s">
        <v>109</v>
      </c>
      <c r="C19" s="387"/>
      <c r="D19" s="387"/>
      <c r="E19" s="411" t="s">
        <v>110</v>
      </c>
      <c r="F19" s="387"/>
      <c r="G19" s="387"/>
      <c r="H19" s="411" t="s">
        <v>111</v>
      </c>
      <c r="I19" s="387"/>
      <c r="J19" s="411" t="s">
        <v>112</v>
      </c>
      <c r="K19" s="387"/>
    </row>
    <row r="20" spans="1:11" x14ac:dyDescent="0.25">
      <c r="A20" s="13" t="s">
        <v>113</v>
      </c>
      <c r="B20" s="412">
        <v>72609</v>
      </c>
      <c r="C20" s="387"/>
      <c r="D20" s="387"/>
      <c r="E20" s="413">
        <v>0.51919941650935297</v>
      </c>
      <c r="F20" s="387"/>
      <c r="G20" s="387"/>
      <c r="H20" s="414">
        <v>1520553869.04</v>
      </c>
      <c r="I20" s="387"/>
      <c r="J20" s="413">
        <v>0.60056780624490802</v>
      </c>
      <c r="K20" s="387"/>
    </row>
    <row r="21" spans="1:11" x14ac:dyDescent="0.25">
      <c r="A21" s="14" t="s">
        <v>114</v>
      </c>
      <c r="B21" s="415">
        <v>67239</v>
      </c>
      <c r="C21" s="387"/>
      <c r="D21" s="387"/>
      <c r="E21" s="416">
        <v>0.48080058349064703</v>
      </c>
      <c r="F21" s="387"/>
      <c r="G21" s="387"/>
      <c r="H21" s="417">
        <v>1011306569.08</v>
      </c>
      <c r="I21" s="387"/>
      <c r="J21" s="416">
        <v>0.39943219375509204</v>
      </c>
      <c r="K21" s="387"/>
    </row>
    <row r="22" spans="1:11" x14ac:dyDescent="0.25">
      <c r="A22" s="15" t="s">
        <v>115</v>
      </c>
      <c r="B22" s="418">
        <v>139848</v>
      </c>
      <c r="C22" s="387"/>
      <c r="D22" s="387"/>
      <c r="E22" s="419">
        <v>1</v>
      </c>
      <c r="F22" s="387"/>
      <c r="G22" s="387"/>
      <c r="H22" s="420">
        <v>2531860438.1199999</v>
      </c>
      <c r="I22" s="387"/>
      <c r="J22" s="419">
        <v>1</v>
      </c>
      <c r="K22" s="387"/>
    </row>
    <row r="23" spans="1:11" x14ac:dyDescent="0.25">
      <c r="A23" s="2" t="s">
        <v>2</v>
      </c>
      <c r="B23" s="421" t="s">
        <v>2</v>
      </c>
      <c r="C23" s="387"/>
      <c r="D23" s="387"/>
      <c r="E23" s="422" t="s">
        <v>2</v>
      </c>
      <c r="F23" s="387"/>
      <c r="G23" s="387"/>
      <c r="H23" s="422" t="s">
        <v>2</v>
      </c>
      <c r="I23" s="387"/>
      <c r="J23" s="422" t="s">
        <v>2</v>
      </c>
      <c r="K23" s="387"/>
    </row>
    <row r="24" spans="1:11" ht="37.5" customHeight="1" x14ac:dyDescent="0.25">
      <c r="A24" s="12" t="s">
        <v>116</v>
      </c>
      <c r="B24" s="411" t="s">
        <v>109</v>
      </c>
      <c r="C24" s="387"/>
      <c r="D24" s="387"/>
      <c r="E24" s="411" t="s">
        <v>110</v>
      </c>
      <c r="F24" s="387"/>
      <c r="G24" s="387"/>
      <c r="H24" s="411" t="s">
        <v>111</v>
      </c>
      <c r="I24" s="387"/>
      <c r="J24" s="411" t="s">
        <v>112</v>
      </c>
      <c r="K24" s="387"/>
    </row>
    <row r="25" spans="1:11" x14ac:dyDescent="0.25">
      <c r="A25" s="13" t="s">
        <v>117</v>
      </c>
      <c r="B25" s="412">
        <v>19750</v>
      </c>
      <c r="C25" s="387"/>
      <c r="D25" s="387"/>
      <c r="E25" s="413">
        <v>0.14122475830902101</v>
      </c>
      <c r="F25" s="387"/>
      <c r="G25" s="387"/>
      <c r="H25" s="414">
        <v>164867306.97999999</v>
      </c>
      <c r="I25" s="387"/>
      <c r="J25" s="413">
        <v>6.5117059573165131E-2</v>
      </c>
      <c r="K25" s="387"/>
    </row>
    <row r="26" spans="1:11" x14ac:dyDescent="0.25">
      <c r="A26" s="14" t="s">
        <v>118</v>
      </c>
      <c r="B26" s="415">
        <v>799</v>
      </c>
      <c r="C26" s="387"/>
      <c r="D26" s="387"/>
      <c r="E26" s="416">
        <v>5.7133459184257199E-3</v>
      </c>
      <c r="F26" s="387"/>
      <c r="G26" s="387"/>
      <c r="H26" s="417">
        <v>18133757.23</v>
      </c>
      <c r="I26" s="387"/>
      <c r="J26" s="416">
        <v>7.162226225812425E-3</v>
      </c>
      <c r="K26" s="387"/>
    </row>
    <row r="27" spans="1:11" x14ac:dyDescent="0.25">
      <c r="A27" s="13" t="s">
        <v>119</v>
      </c>
      <c r="B27" s="412">
        <v>119299</v>
      </c>
      <c r="C27" s="387"/>
      <c r="D27" s="387"/>
      <c r="E27" s="413">
        <v>0.85306189577255298</v>
      </c>
      <c r="F27" s="387"/>
      <c r="G27" s="387"/>
      <c r="H27" s="414">
        <v>2348859373.9099998</v>
      </c>
      <c r="I27" s="387"/>
      <c r="J27" s="413">
        <v>0.92772071420102242</v>
      </c>
      <c r="K27" s="387"/>
    </row>
    <row r="28" spans="1:11" x14ac:dyDescent="0.25">
      <c r="A28" s="15" t="s">
        <v>115</v>
      </c>
      <c r="B28" s="418">
        <v>139848</v>
      </c>
      <c r="C28" s="387"/>
      <c r="D28" s="387"/>
      <c r="E28" s="419">
        <v>1</v>
      </c>
      <c r="F28" s="387"/>
      <c r="G28" s="387"/>
      <c r="H28" s="420">
        <v>2531860438.1199999</v>
      </c>
      <c r="I28" s="387"/>
      <c r="J28" s="419">
        <v>1</v>
      </c>
      <c r="K28" s="387"/>
    </row>
    <row r="29" spans="1:11" x14ac:dyDescent="0.25">
      <c r="A29" s="2" t="s">
        <v>2</v>
      </c>
      <c r="B29" s="421" t="s">
        <v>2</v>
      </c>
      <c r="C29" s="387"/>
      <c r="D29" s="387"/>
      <c r="E29" s="422" t="s">
        <v>2</v>
      </c>
      <c r="F29" s="387"/>
      <c r="G29" s="387"/>
      <c r="H29" s="422" t="s">
        <v>2</v>
      </c>
      <c r="I29" s="387"/>
      <c r="J29" s="422" t="s">
        <v>2</v>
      </c>
      <c r="K29" s="387"/>
    </row>
    <row r="30" spans="1:11" ht="0" hidden="1" customHeight="1" x14ac:dyDescent="0.25"/>
  </sheetData>
  <mergeCells count="94">
    <mergeCell ref="B29:D29"/>
    <mergeCell ref="E29:G29"/>
    <mergeCell ref="H29:I29"/>
    <mergeCell ref="J29:K29"/>
    <mergeCell ref="B27:D27"/>
    <mergeCell ref="E27:G27"/>
    <mergeCell ref="H27:I27"/>
    <mergeCell ref="J27:K27"/>
    <mergeCell ref="B28:D28"/>
    <mergeCell ref="E28:G28"/>
    <mergeCell ref="H28:I28"/>
    <mergeCell ref="J28:K28"/>
    <mergeCell ref="B25:D25"/>
    <mergeCell ref="E25:G25"/>
    <mergeCell ref="H25:I25"/>
    <mergeCell ref="J25:K25"/>
    <mergeCell ref="B26:D26"/>
    <mergeCell ref="E26:G26"/>
    <mergeCell ref="H26:I26"/>
    <mergeCell ref="J26:K26"/>
    <mergeCell ref="B23:D23"/>
    <mergeCell ref="E23:G23"/>
    <mergeCell ref="H23:I23"/>
    <mergeCell ref="J23:K23"/>
    <mergeCell ref="B24:D24"/>
    <mergeCell ref="E24:G24"/>
    <mergeCell ref="H24:I24"/>
    <mergeCell ref="J24:K24"/>
    <mergeCell ref="B21:D21"/>
    <mergeCell ref="E21:G21"/>
    <mergeCell ref="H21:I21"/>
    <mergeCell ref="J21:K21"/>
    <mergeCell ref="B22:D22"/>
    <mergeCell ref="E22:G22"/>
    <mergeCell ref="H22:I22"/>
    <mergeCell ref="J22:K22"/>
    <mergeCell ref="B19:D19"/>
    <mergeCell ref="E19:G19"/>
    <mergeCell ref="H19:I19"/>
    <mergeCell ref="J19:K19"/>
    <mergeCell ref="B20:D20"/>
    <mergeCell ref="E20:G20"/>
    <mergeCell ref="H20:I20"/>
    <mergeCell ref="J20:K20"/>
    <mergeCell ref="A15:B15"/>
    <mergeCell ref="C15:E15"/>
    <mergeCell ref="G15:H15"/>
    <mergeCell ref="I15:J15"/>
    <mergeCell ref="A16:K16"/>
    <mergeCell ref="A13:B13"/>
    <mergeCell ref="C13:E13"/>
    <mergeCell ref="G13:H13"/>
    <mergeCell ref="I13:K13"/>
    <mergeCell ref="A14:B14"/>
    <mergeCell ref="C14:E14"/>
    <mergeCell ref="G14:H14"/>
    <mergeCell ref="I14:K14"/>
    <mergeCell ref="A11:B11"/>
    <mergeCell ref="C11:E11"/>
    <mergeCell ref="G11:H11"/>
    <mergeCell ref="I11:K11"/>
    <mergeCell ref="A12:B12"/>
    <mergeCell ref="C12:E12"/>
    <mergeCell ref="G12:H12"/>
    <mergeCell ref="I12:K12"/>
    <mergeCell ref="A9:B9"/>
    <mergeCell ref="C9:E9"/>
    <mergeCell ref="G9:H9"/>
    <mergeCell ref="I9:K9"/>
    <mergeCell ref="A10:B10"/>
    <mergeCell ref="C10:E10"/>
    <mergeCell ref="G10:H10"/>
    <mergeCell ref="I10:K10"/>
    <mergeCell ref="A7:K7"/>
    <mergeCell ref="A8:B8"/>
    <mergeCell ref="C8:E8"/>
    <mergeCell ref="G8:H8"/>
    <mergeCell ref="I8:K8"/>
    <mergeCell ref="A5:B5"/>
    <mergeCell ref="C5:E5"/>
    <mergeCell ref="G5:H5"/>
    <mergeCell ref="I5:J5"/>
    <mergeCell ref="A6:B6"/>
    <mergeCell ref="C6:E6"/>
    <mergeCell ref="G6:H6"/>
    <mergeCell ref="I6:J6"/>
    <mergeCell ref="A1:C3"/>
    <mergeCell ref="D1:K1"/>
    <mergeCell ref="D2:K2"/>
    <mergeCell ref="D3:K3"/>
    <mergeCell ref="A4:B4"/>
    <mergeCell ref="C4:E4"/>
    <mergeCell ref="G4:H4"/>
    <mergeCell ref="I4:J4"/>
  </mergeCells>
  <pageMargins left="0.25" right="0.25" top="0.25" bottom="0.25" header="0.25" footer="0.25"/>
  <pageSetup orientation="portrait" horizontalDpi="300" verticalDpi="300"/>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showGridLines="0" workbookViewId="0">
      <selection sqref="A1:B3"/>
    </sheetView>
  </sheetViews>
  <sheetFormatPr defaultRowHeight="15" x14ac:dyDescent="0.25"/>
  <cols>
    <col min="1" max="1" width="1.7109375" customWidth="1"/>
    <col min="2" max="2" width="31.85546875" customWidth="1"/>
    <col min="3" max="3" width="9.28515625" customWidth="1"/>
    <col min="4" max="6" width="13.7109375" customWidth="1"/>
    <col min="7" max="7" width="17.7109375" customWidth="1"/>
    <col min="8" max="9" width="13.7109375" customWidth="1"/>
    <col min="10" max="10" width="17.7109375" customWidth="1"/>
    <col min="11" max="11" width="13.7109375" customWidth="1"/>
    <col min="12" max="12" width="17.7109375" customWidth="1"/>
    <col min="13" max="13" width="13.7109375" customWidth="1"/>
    <col min="14" max="14" width="17.7109375" customWidth="1"/>
    <col min="15" max="15" width="13.7109375" customWidth="1"/>
    <col min="16" max="16" width="17.7109375" customWidth="1"/>
    <col min="17" max="17" width="13.7109375" customWidth="1"/>
    <col min="18" max="18" width="17.7109375" customWidth="1"/>
    <col min="19" max="19" width="13.7109375" customWidth="1"/>
    <col min="20" max="20" width="17.7109375" customWidth="1"/>
    <col min="21" max="21" width="13.7109375" customWidth="1"/>
    <col min="22" max="22" width="17.7109375" customWidth="1"/>
    <col min="23" max="23" width="54.85546875" customWidth="1"/>
  </cols>
  <sheetData>
    <row r="1" spans="1:23" ht="18" customHeight="1" x14ac:dyDescent="0.25">
      <c r="A1" s="387"/>
      <c r="B1" s="387"/>
      <c r="C1" s="388" t="s">
        <v>0</v>
      </c>
      <c r="D1" s="387"/>
      <c r="E1" s="387"/>
      <c r="F1" s="387"/>
      <c r="G1" s="387"/>
      <c r="H1" s="387"/>
      <c r="I1" s="387"/>
      <c r="J1" s="387"/>
      <c r="K1" s="387"/>
      <c r="L1" s="387"/>
      <c r="M1" s="387"/>
      <c r="N1" s="387"/>
      <c r="O1" s="387"/>
      <c r="P1" s="387"/>
      <c r="Q1" s="387"/>
      <c r="R1" s="387"/>
      <c r="S1" s="387"/>
      <c r="T1" s="387"/>
      <c r="U1" s="387"/>
      <c r="V1" s="387"/>
      <c r="W1" s="387"/>
    </row>
    <row r="2" spans="1:23" ht="18" customHeight="1" x14ac:dyDescent="0.25">
      <c r="A2" s="387"/>
      <c r="B2" s="387"/>
      <c r="C2" s="388" t="s">
        <v>1</v>
      </c>
      <c r="D2" s="387"/>
      <c r="E2" s="387"/>
      <c r="F2" s="387"/>
      <c r="G2" s="387"/>
      <c r="H2" s="387"/>
      <c r="I2" s="387"/>
      <c r="J2" s="387"/>
      <c r="K2" s="387"/>
      <c r="L2" s="387"/>
      <c r="M2" s="387"/>
      <c r="N2" s="387"/>
      <c r="O2" s="387"/>
      <c r="P2" s="387"/>
      <c r="Q2" s="387"/>
      <c r="R2" s="387"/>
      <c r="S2" s="387"/>
      <c r="T2" s="387"/>
      <c r="U2" s="387"/>
      <c r="V2" s="387"/>
      <c r="W2" s="387"/>
    </row>
    <row r="3" spans="1:23" ht="18" customHeight="1" x14ac:dyDescent="0.25">
      <c r="A3" s="387"/>
      <c r="B3" s="387"/>
      <c r="C3" s="388" t="s">
        <v>2</v>
      </c>
      <c r="D3" s="387"/>
      <c r="E3" s="387"/>
      <c r="F3" s="387"/>
      <c r="G3" s="387"/>
      <c r="H3" s="387"/>
      <c r="I3" s="387"/>
      <c r="J3" s="387"/>
      <c r="K3" s="387"/>
      <c r="L3" s="387"/>
      <c r="M3" s="387"/>
      <c r="N3" s="387"/>
      <c r="O3" s="387"/>
      <c r="P3" s="387"/>
      <c r="Q3" s="387"/>
      <c r="R3" s="387"/>
      <c r="S3" s="387"/>
      <c r="T3" s="387"/>
      <c r="U3" s="387"/>
      <c r="V3" s="387"/>
      <c r="W3" s="387"/>
    </row>
    <row r="4" spans="1:23" ht="18" customHeight="1" x14ac:dyDescent="0.25">
      <c r="B4" s="389" t="s">
        <v>78</v>
      </c>
      <c r="C4" s="387"/>
      <c r="D4" s="387"/>
      <c r="E4" s="387"/>
      <c r="F4" s="387"/>
      <c r="G4" s="387"/>
      <c r="H4" s="387"/>
      <c r="I4" s="387"/>
      <c r="J4" s="387"/>
      <c r="K4" s="387"/>
      <c r="L4" s="387"/>
      <c r="M4" s="387"/>
      <c r="N4" s="387"/>
      <c r="O4" s="387"/>
      <c r="P4" s="387"/>
      <c r="Q4" s="387"/>
      <c r="R4" s="387"/>
      <c r="S4" s="387"/>
      <c r="T4" s="387"/>
      <c r="U4" s="387"/>
      <c r="V4" s="387"/>
      <c r="W4" s="387"/>
    </row>
    <row r="5" spans="1:23" ht="3.4" customHeight="1" x14ac:dyDescent="0.25"/>
    <row r="6" spans="1:23" x14ac:dyDescent="0.25">
      <c r="B6" s="570" t="s">
        <v>2</v>
      </c>
      <c r="C6" s="387"/>
      <c r="D6" s="186" t="s">
        <v>2</v>
      </c>
      <c r="E6" s="187" t="s">
        <v>2</v>
      </c>
      <c r="F6" s="187" t="s">
        <v>2</v>
      </c>
      <c r="G6" s="187" t="s">
        <v>2</v>
      </c>
      <c r="H6" s="187" t="s">
        <v>2</v>
      </c>
      <c r="I6" s="187" t="s">
        <v>2</v>
      </c>
      <c r="J6" s="187" t="s">
        <v>2</v>
      </c>
      <c r="K6" s="187" t="s">
        <v>2</v>
      </c>
      <c r="L6" s="187" t="s">
        <v>2</v>
      </c>
      <c r="M6" s="187" t="s">
        <v>2</v>
      </c>
      <c r="N6" s="187" t="s">
        <v>2</v>
      </c>
      <c r="O6" s="187" t="s">
        <v>2</v>
      </c>
      <c r="P6" s="187" t="s">
        <v>2</v>
      </c>
      <c r="Q6" s="187" t="s">
        <v>2</v>
      </c>
      <c r="R6" s="187" t="s">
        <v>2</v>
      </c>
      <c r="S6" s="187" t="s">
        <v>2</v>
      </c>
      <c r="T6" s="187" t="s">
        <v>2</v>
      </c>
      <c r="U6" s="187" t="s">
        <v>2</v>
      </c>
      <c r="V6" s="187" t="s">
        <v>2</v>
      </c>
    </row>
    <row r="7" spans="1:23" x14ac:dyDescent="0.25">
      <c r="B7" s="687" t="s">
        <v>2</v>
      </c>
      <c r="C7" s="387"/>
      <c r="D7" s="239" t="s">
        <v>2</v>
      </c>
      <c r="E7" s="693" t="s">
        <v>678</v>
      </c>
      <c r="F7" s="585"/>
      <c r="G7" s="585"/>
      <c r="H7" s="586"/>
      <c r="I7" s="567" t="s">
        <v>609</v>
      </c>
      <c r="J7" s="429"/>
      <c r="K7" s="429"/>
      <c r="L7" s="429"/>
      <c r="M7" s="429"/>
      <c r="N7" s="430"/>
      <c r="O7" s="567" t="s">
        <v>108</v>
      </c>
      <c r="P7" s="429"/>
      <c r="Q7" s="429"/>
      <c r="R7" s="430"/>
      <c r="S7" s="567" t="s">
        <v>610</v>
      </c>
      <c r="T7" s="429"/>
      <c r="U7" s="429"/>
      <c r="V7" s="430"/>
    </row>
    <row r="8" spans="1:23" x14ac:dyDescent="0.25">
      <c r="D8" s="239" t="s">
        <v>2</v>
      </c>
      <c r="E8" s="689" t="s">
        <v>2</v>
      </c>
      <c r="F8" s="387"/>
      <c r="G8" s="387"/>
      <c r="H8" s="397"/>
      <c r="I8" s="567" t="s">
        <v>611</v>
      </c>
      <c r="J8" s="430"/>
      <c r="K8" s="567" t="s">
        <v>612</v>
      </c>
      <c r="L8" s="430"/>
      <c r="M8" s="567" t="s">
        <v>613</v>
      </c>
      <c r="N8" s="430"/>
      <c r="O8" s="567" t="s">
        <v>614</v>
      </c>
      <c r="P8" s="430"/>
      <c r="Q8" s="567" t="s">
        <v>615</v>
      </c>
      <c r="R8" s="430"/>
      <c r="S8" s="567" t="s">
        <v>616</v>
      </c>
      <c r="T8" s="430"/>
      <c r="U8" s="567" t="s">
        <v>617</v>
      </c>
      <c r="V8" s="430"/>
    </row>
    <row r="9" spans="1:23" ht="60" x14ac:dyDescent="0.25">
      <c r="B9" s="436" t="s">
        <v>931</v>
      </c>
      <c r="C9" s="429"/>
      <c r="D9" s="430"/>
      <c r="E9" s="37" t="s">
        <v>619</v>
      </c>
      <c r="F9" s="37" t="s">
        <v>110</v>
      </c>
      <c r="G9" s="37" t="s">
        <v>111</v>
      </c>
      <c r="H9" s="37" t="s">
        <v>630</v>
      </c>
      <c r="I9" s="188" t="s">
        <v>619</v>
      </c>
      <c r="J9" s="188" t="s">
        <v>111</v>
      </c>
      <c r="K9" s="188" t="s">
        <v>619</v>
      </c>
      <c r="L9" s="188" t="s">
        <v>111</v>
      </c>
      <c r="M9" s="188" t="s">
        <v>619</v>
      </c>
      <c r="N9" s="188" t="s">
        <v>111</v>
      </c>
      <c r="O9" s="188" t="s">
        <v>619</v>
      </c>
      <c r="P9" s="188" t="s">
        <v>111</v>
      </c>
      <c r="Q9" s="188" t="s">
        <v>619</v>
      </c>
      <c r="R9" s="188" t="s">
        <v>111</v>
      </c>
      <c r="S9" s="188" t="s">
        <v>619</v>
      </c>
      <c r="T9" s="188" t="s">
        <v>111</v>
      </c>
      <c r="U9" s="188" t="s">
        <v>619</v>
      </c>
      <c r="V9" s="188" t="s">
        <v>111</v>
      </c>
    </row>
    <row r="10" spans="1:23" x14ac:dyDescent="0.25">
      <c r="B10" s="621" t="s">
        <v>932</v>
      </c>
      <c r="C10" s="387"/>
      <c r="D10" s="247" t="s">
        <v>2</v>
      </c>
      <c r="E10" s="218">
        <v>6226</v>
      </c>
      <c r="F10" s="40">
        <v>4.52152189227071E-2</v>
      </c>
      <c r="G10" s="41">
        <v>63749523.729999997</v>
      </c>
      <c r="H10" s="40">
        <v>2.6132248438404799E-2</v>
      </c>
      <c r="I10" s="208">
        <v>3172</v>
      </c>
      <c r="J10" s="209">
        <v>18888422.16</v>
      </c>
      <c r="K10" s="208">
        <v>3049</v>
      </c>
      <c r="L10" s="209">
        <v>44734569.890000001</v>
      </c>
      <c r="M10" s="208">
        <v>5</v>
      </c>
      <c r="N10" s="209">
        <v>126531.68</v>
      </c>
      <c r="O10" s="240">
        <v>143</v>
      </c>
      <c r="P10" s="241">
        <v>3978724.9</v>
      </c>
      <c r="Q10" s="240">
        <v>6083</v>
      </c>
      <c r="R10" s="241">
        <v>59770798.829999998</v>
      </c>
      <c r="S10" s="240">
        <v>6174</v>
      </c>
      <c r="T10" s="241">
        <v>63252024.479999997</v>
      </c>
      <c r="U10" s="240">
        <v>52</v>
      </c>
      <c r="V10" s="241">
        <v>497499.25</v>
      </c>
    </row>
    <row r="11" spans="1:23" x14ac:dyDescent="0.25">
      <c r="B11" s="627" t="s">
        <v>933</v>
      </c>
      <c r="C11" s="387"/>
      <c r="D11" s="248" t="s">
        <v>2</v>
      </c>
      <c r="E11" s="220">
        <v>12780</v>
      </c>
      <c r="F11" s="223">
        <v>9.2812479574718401E-2</v>
      </c>
      <c r="G11" s="222">
        <v>168081524.36000001</v>
      </c>
      <c r="H11" s="223">
        <v>6.8900093608296395E-2</v>
      </c>
      <c r="I11" s="212">
        <v>2329</v>
      </c>
      <c r="J11" s="211">
        <v>20411133.129999999</v>
      </c>
      <c r="K11" s="212">
        <v>10430</v>
      </c>
      <c r="L11" s="211">
        <v>147234283.25999999</v>
      </c>
      <c r="M11" s="212">
        <v>21</v>
      </c>
      <c r="N11" s="211">
        <v>436107.97</v>
      </c>
      <c r="O11" s="242">
        <v>2057</v>
      </c>
      <c r="P11" s="222">
        <v>33015194.370000001</v>
      </c>
      <c r="Q11" s="242">
        <v>10723</v>
      </c>
      <c r="R11" s="222">
        <v>135066329.99000001</v>
      </c>
      <c r="S11" s="242">
        <v>12744</v>
      </c>
      <c r="T11" s="222">
        <v>167497918.15000001</v>
      </c>
      <c r="U11" s="242">
        <v>36</v>
      </c>
      <c r="V11" s="222">
        <v>583606.21</v>
      </c>
    </row>
    <row r="12" spans="1:23" x14ac:dyDescent="0.25">
      <c r="B12" s="621" t="s">
        <v>934</v>
      </c>
      <c r="C12" s="387"/>
      <c r="D12" s="247" t="s">
        <v>2</v>
      </c>
      <c r="E12" s="218">
        <v>12591</v>
      </c>
      <c r="F12" s="40">
        <v>9.1439900651430303E-2</v>
      </c>
      <c r="G12" s="41">
        <v>171264347.96000001</v>
      </c>
      <c r="H12" s="40">
        <v>7.0204798838771398E-2</v>
      </c>
      <c r="I12" s="208">
        <v>1406</v>
      </c>
      <c r="J12" s="209">
        <v>11464567.800000001</v>
      </c>
      <c r="K12" s="208">
        <v>11161</v>
      </c>
      <c r="L12" s="209">
        <v>159333072.99000001</v>
      </c>
      <c r="M12" s="208">
        <v>24</v>
      </c>
      <c r="N12" s="209">
        <v>466707.17</v>
      </c>
      <c r="O12" s="240">
        <v>4149</v>
      </c>
      <c r="P12" s="241">
        <v>63217121.649999999</v>
      </c>
      <c r="Q12" s="240">
        <v>8442</v>
      </c>
      <c r="R12" s="241">
        <v>108047226.31</v>
      </c>
      <c r="S12" s="240">
        <v>12547</v>
      </c>
      <c r="T12" s="241">
        <v>170567378.46000001</v>
      </c>
      <c r="U12" s="240">
        <v>44</v>
      </c>
      <c r="V12" s="241">
        <v>696969.5</v>
      </c>
    </row>
    <row r="13" spans="1:23" x14ac:dyDescent="0.25">
      <c r="B13" s="627" t="s">
        <v>935</v>
      </c>
      <c r="C13" s="387"/>
      <c r="D13" s="248" t="s">
        <v>2</v>
      </c>
      <c r="E13" s="220">
        <v>14910</v>
      </c>
      <c r="F13" s="223">
        <v>0.10828122617050499</v>
      </c>
      <c r="G13" s="222">
        <v>216826506.44999999</v>
      </c>
      <c r="H13" s="223">
        <v>8.88816700589143E-2</v>
      </c>
      <c r="I13" s="212">
        <v>1368</v>
      </c>
      <c r="J13" s="211">
        <v>11461513.99</v>
      </c>
      <c r="K13" s="212">
        <v>13518</v>
      </c>
      <c r="L13" s="211">
        <v>204923053.16999999</v>
      </c>
      <c r="M13" s="212">
        <v>24</v>
      </c>
      <c r="N13" s="211">
        <v>441939.29</v>
      </c>
      <c r="O13" s="242">
        <v>6831</v>
      </c>
      <c r="P13" s="222">
        <v>105811573</v>
      </c>
      <c r="Q13" s="242">
        <v>8079</v>
      </c>
      <c r="R13" s="222">
        <v>111014933.45</v>
      </c>
      <c r="S13" s="242">
        <v>14857</v>
      </c>
      <c r="T13" s="222">
        <v>216113977.78999999</v>
      </c>
      <c r="U13" s="242">
        <v>53</v>
      </c>
      <c r="V13" s="222">
        <v>712528.66</v>
      </c>
    </row>
    <row r="14" spans="1:23" x14ac:dyDescent="0.25">
      <c r="B14" s="621" t="s">
        <v>936</v>
      </c>
      <c r="C14" s="387"/>
      <c r="D14" s="247" t="s">
        <v>2</v>
      </c>
      <c r="E14" s="218">
        <v>15535</v>
      </c>
      <c r="F14" s="40">
        <v>0.11282017763640501</v>
      </c>
      <c r="G14" s="41">
        <v>238323442.88999999</v>
      </c>
      <c r="H14" s="40">
        <v>9.7693708970670395E-2</v>
      </c>
      <c r="I14" s="208">
        <v>1213</v>
      </c>
      <c r="J14" s="209">
        <v>9837997.2699999996</v>
      </c>
      <c r="K14" s="208">
        <v>14275</v>
      </c>
      <c r="L14" s="209">
        <v>227486861.69999999</v>
      </c>
      <c r="M14" s="208">
        <v>47</v>
      </c>
      <c r="N14" s="209">
        <v>998583.92</v>
      </c>
      <c r="O14" s="240">
        <v>8729</v>
      </c>
      <c r="P14" s="241">
        <v>139061429.34999999</v>
      </c>
      <c r="Q14" s="240">
        <v>6806</v>
      </c>
      <c r="R14" s="241">
        <v>99262013.540000007</v>
      </c>
      <c r="S14" s="240">
        <v>15469</v>
      </c>
      <c r="T14" s="241">
        <v>237111181.53999999</v>
      </c>
      <c r="U14" s="240">
        <v>66</v>
      </c>
      <c r="V14" s="241">
        <v>1212261.3500000001</v>
      </c>
    </row>
    <row r="15" spans="1:23" x14ac:dyDescent="0.25">
      <c r="B15" s="627" t="s">
        <v>937</v>
      </c>
      <c r="C15" s="387"/>
      <c r="D15" s="248" t="s">
        <v>2</v>
      </c>
      <c r="E15" s="220">
        <v>15347</v>
      </c>
      <c r="F15" s="223">
        <v>0.111454861035462</v>
      </c>
      <c r="G15" s="222">
        <v>255221754.40000001</v>
      </c>
      <c r="H15" s="223">
        <v>0.10462067640087699</v>
      </c>
      <c r="I15" s="212">
        <v>1302</v>
      </c>
      <c r="J15" s="211">
        <v>10380669.119999999</v>
      </c>
      <c r="K15" s="212">
        <v>14009</v>
      </c>
      <c r="L15" s="211">
        <v>244023552.09999999</v>
      </c>
      <c r="M15" s="212">
        <v>36</v>
      </c>
      <c r="N15" s="211">
        <v>817533.18</v>
      </c>
      <c r="O15" s="242">
        <v>9392</v>
      </c>
      <c r="P15" s="222">
        <v>164637851.41</v>
      </c>
      <c r="Q15" s="242">
        <v>5955</v>
      </c>
      <c r="R15" s="222">
        <v>90583902.989999995</v>
      </c>
      <c r="S15" s="242">
        <v>15250</v>
      </c>
      <c r="T15" s="222">
        <v>253435020.34999999</v>
      </c>
      <c r="U15" s="242">
        <v>97</v>
      </c>
      <c r="V15" s="222">
        <v>1786734.05</v>
      </c>
    </row>
    <row r="16" spans="1:23" x14ac:dyDescent="0.25">
      <c r="B16" s="621" t="s">
        <v>938</v>
      </c>
      <c r="C16" s="387"/>
      <c r="D16" s="247" t="s">
        <v>2</v>
      </c>
      <c r="E16" s="218">
        <v>12756</v>
      </c>
      <c r="F16" s="40">
        <v>9.2638183838427896E-2</v>
      </c>
      <c r="G16" s="41">
        <v>223556104.06</v>
      </c>
      <c r="H16" s="40">
        <v>9.1640271321252104E-2</v>
      </c>
      <c r="I16" s="208">
        <v>981</v>
      </c>
      <c r="J16" s="209">
        <v>8386974.8300000001</v>
      </c>
      <c r="K16" s="208">
        <v>11712</v>
      </c>
      <c r="L16" s="209">
        <v>213767720.49000001</v>
      </c>
      <c r="M16" s="208">
        <v>63</v>
      </c>
      <c r="N16" s="209">
        <v>1401408.74</v>
      </c>
      <c r="O16" s="240">
        <v>8560</v>
      </c>
      <c r="P16" s="241">
        <v>155837174.44999999</v>
      </c>
      <c r="Q16" s="240">
        <v>4196</v>
      </c>
      <c r="R16" s="241">
        <v>67718929.609999999</v>
      </c>
      <c r="S16" s="240">
        <v>12677</v>
      </c>
      <c r="T16" s="241">
        <v>222193573.40000001</v>
      </c>
      <c r="U16" s="240">
        <v>79</v>
      </c>
      <c r="V16" s="241">
        <v>1362530.66</v>
      </c>
    </row>
    <row r="17" spans="2:22" x14ac:dyDescent="0.25">
      <c r="B17" s="627" t="s">
        <v>939</v>
      </c>
      <c r="C17" s="387"/>
      <c r="D17" s="248" t="s">
        <v>2</v>
      </c>
      <c r="E17" s="220">
        <v>9973</v>
      </c>
      <c r="F17" s="223">
        <v>7.2427140751069402E-2</v>
      </c>
      <c r="G17" s="222">
        <v>186274403.94</v>
      </c>
      <c r="H17" s="223">
        <v>7.6357731268588705E-2</v>
      </c>
      <c r="I17" s="212">
        <v>758</v>
      </c>
      <c r="J17" s="211">
        <v>6028897.0999999996</v>
      </c>
      <c r="K17" s="212">
        <v>9146</v>
      </c>
      <c r="L17" s="211">
        <v>178848414.02000001</v>
      </c>
      <c r="M17" s="212">
        <v>69</v>
      </c>
      <c r="N17" s="211">
        <v>1397092.82</v>
      </c>
      <c r="O17" s="242">
        <v>7075</v>
      </c>
      <c r="P17" s="222">
        <v>138718718.87</v>
      </c>
      <c r="Q17" s="242">
        <v>2898</v>
      </c>
      <c r="R17" s="222">
        <v>47555685.07</v>
      </c>
      <c r="S17" s="242">
        <v>9886</v>
      </c>
      <c r="T17" s="222">
        <v>184581083.66999999</v>
      </c>
      <c r="U17" s="242">
        <v>87</v>
      </c>
      <c r="V17" s="222">
        <v>1693320.27</v>
      </c>
    </row>
    <row r="18" spans="2:22" x14ac:dyDescent="0.25">
      <c r="B18" s="621" t="s">
        <v>940</v>
      </c>
      <c r="C18" s="387"/>
      <c r="D18" s="247" t="s">
        <v>2</v>
      </c>
      <c r="E18" s="218">
        <v>7705</v>
      </c>
      <c r="F18" s="40">
        <v>5.5956193671612302E-2</v>
      </c>
      <c r="G18" s="41">
        <v>153778742.62</v>
      </c>
      <c r="H18" s="40">
        <v>6.3037087519451404E-2</v>
      </c>
      <c r="I18" s="208">
        <v>698</v>
      </c>
      <c r="J18" s="209">
        <v>5462250.6600000001</v>
      </c>
      <c r="K18" s="208">
        <v>6949</v>
      </c>
      <c r="L18" s="209">
        <v>147160014.71000001</v>
      </c>
      <c r="M18" s="208">
        <v>58</v>
      </c>
      <c r="N18" s="209">
        <v>1156477.25</v>
      </c>
      <c r="O18" s="240">
        <v>5494</v>
      </c>
      <c r="P18" s="241">
        <v>116151568.94</v>
      </c>
      <c r="Q18" s="240">
        <v>2211</v>
      </c>
      <c r="R18" s="241">
        <v>37627173.68</v>
      </c>
      <c r="S18" s="240">
        <v>7628</v>
      </c>
      <c r="T18" s="241">
        <v>152311947.34</v>
      </c>
      <c r="U18" s="240">
        <v>77</v>
      </c>
      <c r="V18" s="241">
        <v>1466795.28</v>
      </c>
    </row>
    <row r="19" spans="2:22" x14ac:dyDescent="0.25">
      <c r="B19" s="627" t="s">
        <v>941</v>
      </c>
      <c r="C19" s="387"/>
      <c r="D19" s="248" t="s">
        <v>2</v>
      </c>
      <c r="E19" s="220">
        <v>5836</v>
      </c>
      <c r="F19" s="223">
        <v>4.2382913207985699E-2</v>
      </c>
      <c r="G19" s="222">
        <v>120931783.66</v>
      </c>
      <c r="H19" s="223">
        <v>4.9572439601072202E-2</v>
      </c>
      <c r="I19" s="212">
        <v>571</v>
      </c>
      <c r="J19" s="211">
        <v>4364855.07</v>
      </c>
      <c r="K19" s="212">
        <v>5220</v>
      </c>
      <c r="L19" s="211">
        <v>115571400.83</v>
      </c>
      <c r="M19" s="212">
        <v>45</v>
      </c>
      <c r="N19" s="211">
        <v>995527.76</v>
      </c>
      <c r="O19" s="242">
        <v>4249</v>
      </c>
      <c r="P19" s="222">
        <v>93322143.430000007</v>
      </c>
      <c r="Q19" s="242">
        <v>1587</v>
      </c>
      <c r="R19" s="222">
        <v>27609640.23</v>
      </c>
      <c r="S19" s="242">
        <v>5793</v>
      </c>
      <c r="T19" s="222">
        <v>120015468.69</v>
      </c>
      <c r="U19" s="242">
        <v>43</v>
      </c>
      <c r="V19" s="222">
        <v>916314.97</v>
      </c>
    </row>
    <row r="20" spans="2:22" x14ac:dyDescent="0.25">
      <c r="B20" s="621" t="s">
        <v>942</v>
      </c>
      <c r="C20" s="387"/>
      <c r="D20" s="247" t="s">
        <v>2</v>
      </c>
      <c r="E20" s="218">
        <v>5075</v>
      </c>
      <c r="F20" s="40">
        <v>3.6856285903106099E-2</v>
      </c>
      <c r="G20" s="41">
        <v>116790710.84999999</v>
      </c>
      <c r="H20" s="40">
        <v>4.7874928197994597E-2</v>
      </c>
      <c r="I20" s="208">
        <v>689</v>
      </c>
      <c r="J20" s="209">
        <v>5515821.96</v>
      </c>
      <c r="K20" s="208">
        <v>4346</v>
      </c>
      <c r="L20" s="209">
        <v>110348097.81999999</v>
      </c>
      <c r="M20" s="208">
        <v>40</v>
      </c>
      <c r="N20" s="209">
        <v>926791.07</v>
      </c>
      <c r="O20" s="240">
        <v>3529</v>
      </c>
      <c r="P20" s="241">
        <v>88247971.590000004</v>
      </c>
      <c r="Q20" s="240">
        <v>1546</v>
      </c>
      <c r="R20" s="241">
        <v>28542739.260000002</v>
      </c>
      <c r="S20" s="240">
        <v>5001</v>
      </c>
      <c r="T20" s="241">
        <v>115118457.18000001</v>
      </c>
      <c r="U20" s="240">
        <v>74</v>
      </c>
      <c r="V20" s="241">
        <v>1672253.67</v>
      </c>
    </row>
    <row r="21" spans="2:22" x14ac:dyDescent="0.25">
      <c r="B21" s="627" t="s">
        <v>943</v>
      </c>
      <c r="C21" s="387"/>
      <c r="D21" s="248" t="s">
        <v>2</v>
      </c>
      <c r="E21" s="220">
        <v>3480</v>
      </c>
      <c r="F21" s="223">
        <v>2.5272881762129901E-2</v>
      </c>
      <c r="G21" s="222">
        <v>77210803.790000007</v>
      </c>
      <c r="H21" s="223">
        <v>3.16503055821215E-2</v>
      </c>
      <c r="I21" s="212">
        <v>553</v>
      </c>
      <c r="J21" s="211">
        <v>4189272.88</v>
      </c>
      <c r="K21" s="212">
        <v>2884</v>
      </c>
      <c r="L21" s="211">
        <v>71992510.010000005</v>
      </c>
      <c r="M21" s="212">
        <v>43</v>
      </c>
      <c r="N21" s="211">
        <v>1029020.9</v>
      </c>
      <c r="O21" s="242">
        <v>2345</v>
      </c>
      <c r="P21" s="222">
        <v>57907766.770000003</v>
      </c>
      <c r="Q21" s="242">
        <v>1135</v>
      </c>
      <c r="R21" s="222">
        <v>19303037.02</v>
      </c>
      <c r="S21" s="242">
        <v>3419</v>
      </c>
      <c r="T21" s="222">
        <v>75953894.040000007</v>
      </c>
      <c r="U21" s="242">
        <v>61</v>
      </c>
      <c r="V21" s="222">
        <v>1256909.75</v>
      </c>
    </row>
    <row r="22" spans="2:22" x14ac:dyDescent="0.25">
      <c r="B22" s="621" t="s">
        <v>944</v>
      </c>
      <c r="C22" s="387"/>
      <c r="D22" s="247" t="s">
        <v>2</v>
      </c>
      <c r="E22" s="218">
        <v>2325</v>
      </c>
      <c r="F22" s="40">
        <v>1.6884899453147102E-2</v>
      </c>
      <c r="G22" s="41">
        <v>53500617.439999998</v>
      </c>
      <c r="H22" s="40">
        <v>2.1931009751092499E-2</v>
      </c>
      <c r="I22" s="208">
        <v>418</v>
      </c>
      <c r="J22" s="209">
        <v>2991494.9</v>
      </c>
      <c r="K22" s="208">
        <v>1868</v>
      </c>
      <c r="L22" s="209">
        <v>49755226.140000001</v>
      </c>
      <c r="M22" s="208">
        <v>39</v>
      </c>
      <c r="N22" s="209">
        <v>753896.4</v>
      </c>
      <c r="O22" s="240">
        <v>1573</v>
      </c>
      <c r="P22" s="241">
        <v>41316281.049999997</v>
      </c>
      <c r="Q22" s="240">
        <v>752</v>
      </c>
      <c r="R22" s="241">
        <v>12184336.390000001</v>
      </c>
      <c r="S22" s="240">
        <v>2274</v>
      </c>
      <c r="T22" s="241">
        <v>52431976.090000004</v>
      </c>
      <c r="U22" s="240">
        <v>51</v>
      </c>
      <c r="V22" s="241">
        <v>1068641.3500000001</v>
      </c>
    </row>
    <row r="23" spans="2:22" x14ac:dyDescent="0.25">
      <c r="B23" s="627" t="s">
        <v>945</v>
      </c>
      <c r="C23" s="387"/>
      <c r="D23" s="248" t="s">
        <v>2</v>
      </c>
      <c r="E23" s="220">
        <v>1697</v>
      </c>
      <c r="F23" s="223">
        <v>1.2324161020211E-2</v>
      </c>
      <c r="G23" s="222">
        <v>39314016.350000001</v>
      </c>
      <c r="H23" s="223">
        <v>1.6115628513883901E-2</v>
      </c>
      <c r="I23" s="212">
        <v>376</v>
      </c>
      <c r="J23" s="211">
        <v>2468536.15</v>
      </c>
      <c r="K23" s="212">
        <v>1283</v>
      </c>
      <c r="L23" s="211">
        <v>36013071.469999999</v>
      </c>
      <c r="M23" s="212">
        <v>38</v>
      </c>
      <c r="N23" s="211">
        <v>832408.73</v>
      </c>
      <c r="O23" s="242">
        <v>1085</v>
      </c>
      <c r="P23" s="222">
        <v>29986991.039999999</v>
      </c>
      <c r="Q23" s="242">
        <v>612</v>
      </c>
      <c r="R23" s="222">
        <v>9327025.3100000005</v>
      </c>
      <c r="S23" s="242">
        <v>1647</v>
      </c>
      <c r="T23" s="222">
        <v>38350844.649999999</v>
      </c>
      <c r="U23" s="242">
        <v>50</v>
      </c>
      <c r="V23" s="222">
        <v>963171.7</v>
      </c>
    </row>
    <row r="24" spans="2:22" x14ac:dyDescent="0.25">
      <c r="B24" s="621" t="s">
        <v>946</v>
      </c>
      <c r="C24" s="387"/>
      <c r="D24" s="247" t="s">
        <v>2</v>
      </c>
      <c r="E24" s="218">
        <v>1451</v>
      </c>
      <c r="F24" s="40">
        <v>1.05376297232329E-2</v>
      </c>
      <c r="G24" s="41">
        <v>35702800.119999997</v>
      </c>
      <c r="H24" s="40">
        <v>1.4635316283053101E-2</v>
      </c>
      <c r="I24" s="208">
        <v>340</v>
      </c>
      <c r="J24" s="209">
        <v>2519662.19</v>
      </c>
      <c r="K24" s="208">
        <v>1066</v>
      </c>
      <c r="L24" s="209">
        <v>32281354.329999998</v>
      </c>
      <c r="M24" s="208">
        <v>45</v>
      </c>
      <c r="N24" s="209">
        <v>901783.6</v>
      </c>
      <c r="O24" s="240">
        <v>862</v>
      </c>
      <c r="P24" s="241">
        <v>24914420.899999999</v>
      </c>
      <c r="Q24" s="240">
        <v>589</v>
      </c>
      <c r="R24" s="241">
        <v>10788379.220000001</v>
      </c>
      <c r="S24" s="240">
        <v>1395</v>
      </c>
      <c r="T24" s="241">
        <v>34765018.740000002</v>
      </c>
      <c r="U24" s="240">
        <v>56</v>
      </c>
      <c r="V24" s="241">
        <v>937781.38</v>
      </c>
    </row>
    <row r="25" spans="2:22" x14ac:dyDescent="0.25">
      <c r="B25" s="627" t="s">
        <v>947</v>
      </c>
      <c r="C25" s="387"/>
      <c r="D25" s="248" t="s">
        <v>2</v>
      </c>
      <c r="E25" s="220">
        <v>1399</v>
      </c>
      <c r="F25" s="223">
        <v>1.0159988961269999E-2</v>
      </c>
      <c r="G25" s="222">
        <v>37673113.670000002</v>
      </c>
      <c r="H25" s="223">
        <v>1.54429885632136E-2</v>
      </c>
      <c r="I25" s="212">
        <v>397</v>
      </c>
      <c r="J25" s="211">
        <v>3142432.92</v>
      </c>
      <c r="K25" s="212">
        <v>981</v>
      </c>
      <c r="L25" s="211">
        <v>34098279.520000003</v>
      </c>
      <c r="M25" s="212">
        <v>21</v>
      </c>
      <c r="N25" s="211">
        <v>432401.23</v>
      </c>
      <c r="O25" s="242">
        <v>756</v>
      </c>
      <c r="P25" s="222">
        <v>26007986</v>
      </c>
      <c r="Q25" s="242">
        <v>643</v>
      </c>
      <c r="R25" s="222">
        <v>11665127.67</v>
      </c>
      <c r="S25" s="242">
        <v>1357</v>
      </c>
      <c r="T25" s="222">
        <v>36675959.439999998</v>
      </c>
      <c r="U25" s="242">
        <v>42</v>
      </c>
      <c r="V25" s="222">
        <v>997154.23</v>
      </c>
    </row>
    <row r="26" spans="2:22" x14ac:dyDescent="0.25">
      <c r="B26" s="621" t="s">
        <v>948</v>
      </c>
      <c r="C26" s="387"/>
      <c r="D26" s="247" t="s">
        <v>2</v>
      </c>
      <c r="E26" s="218">
        <v>8611</v>
      </c>
      <c r="F26" s="40">
        <v>6.2535857716580601E-2</v>
      </c>
      <c r="G26" s="41">
        <v>281296117.25</v>
      </c>
      <c r="H26" s="40">
        <v>0.11530909708234199</v>
      </c>
      <c r="I26" s="208">
        <v>2845</v>
      </c>
      <c r="J26" s="209">
        <v>26477928.059999999</v>
      </c>
      <c r="K26" s="208">
        <v>5614</v>
      </c>
      <c r="L26" s="209">
        <v>250752584.44</v>
      </c>
      <c r="M26" s="208">
        <v>152</v>
      </c>
      <c r="N26" s="209">
        <v>4065604.75</v>
      </c>
      <c r="O26" s="240">
        <v>4680</v>
      </c>
      <c r="P26" s="241">
        <v>184855446.16999999</v>
      </c>
      <c r="Q26" s="240">
        <v>3931</v>
      </c>
      <c r="R26" s="241">
        <v>96440671.079999998</v>
      </c>
      <c r="S26" s="240">
        <v>8285</v>
      </c>
      <c r="T26" s="241">
        <v>275214180.95999998</v>
      </c>
      <c r="U26" s="240">
        <v>326</v>
      </c>
      <c r="V26" s="241">
        <v>6081936.29</v>
      </c>
    </row>
    <row r="27" spans="2:22" x14ac:dyDescent="0.25">
      <c r="B27" s="634" t="s">
        <v>115</v>
      </c>
      <c r="C27" s="429"/>
      <c r="D27" s="249" t="s">
        <v>2</v>
      </c>
      <c r="E27" s="224">
        <v>137697</v>
      </c>
      <c r="F27" s="225">
        <v>1</v>
      </c>
      <c r="G27" s="226">
        <v>2439496313.54</v>
      </c>
      <c r="H27" s="225">
        <v>1</v>
      </c>
      <c r="I27" s="216">
        <v>19416</v>
      </c>
      <c r="J27" s="217">
        <v>153992430.19</v>
      </c>
      <c r="K27" s="216">
        <v>117511</v>
      </c>
      <c r="L27" s="217">
        <v>2268324066.8899999</v>
      </c>
      <c r="M27" s="216">
        <v>770</v>
      </c>
      <c r="N27" s="217">
        <v>17179816.460000001</v>
      </c>
      <c r="O27" s="243">
        <v>71509</v>
      </c>
      <c r="P27" s="244">
        <v>1466988363.8900001</v>
      </c>
      <c r="Q27" s="243">
        <v>66188</v>
      </c>
      <c r="R27" s="244">
        <v>972507949.64999998</v>
      </c>
      <c r="S27" s="243">
        <v>136403</v>
      </c>
      <c r="T27" s="244">
        <v>2415589904.9699998</v>
      </c>
      <c r="U27" s="243">
        <v>1294</v>
      </c>
      <c r="V27" s="244">
        <v>23906408.57</v>
      </c>
    </row>
    <row r="28" spans="2:22" x14ac:dyDescent="0.25">
      <c r="B28" s="570" t="s">
        <v>2</v>
      </c>
      <c r="C28" s="387"/>
      <c r="D28" s="186" t="s">
        <v>2</v>
      </c>
      <c r="E28" s="187" t="s">
        <v>2</v>
      </c>
      <c r="F28" s="187" t="s">
        <v>2</v>
      </c>
      <c r="G28" s="187" t="s">
        <v>2</v>
      </c>
      <c r="H28" s="187" t="s">
        <v>2</v>
      </c>
      <c r="I28" s="187" t="s">
        <v>2</v>
      </c>
      <c r="J28" s="187" t="s">
        <v>2</v>
      </c>
      <c r="K28" s="187" t="s">
        <v>2</v>
      </c>
      <c r="L28" s="187" t="s">
        <v>2</v>
      </c>
      <c r="M28" s="187" t="s">
        <v>2</v>
      </c>
      <c r="N28" s="187" t="s">
        <v>2</v>
      </c>
      <c r="O28" s="187" t="s">
        <v>2</v>
      </c>
      <c r="P28" s="187" t="s">
        <v>2</v>
      </c>
      <c r="Q28" s="187" t="s">
        <v>2</v>
      </c>
      <c r="R28" s="187" t="s">
        <v>2</v>
      </c>
      <c r="S28" s="187" t="s">
        <v>2</v>
      </c>
      <c r="T28" s="187" t="s">
        <v>2</v>
      </c>
      <c r="U28" s="187" t="s">
        <v>2</v>
      </c>
      <c r="V28" s="187" t="s">
        <v>2</v>
      </c>
    </row>
    <row r="29" spans="2:22" x14ac:dyDescent="0.25">
      <c r="B29" s="428" t="s">
        <v>698</v>
      </c>
      <c r="C29" s="429"/>
      <c r="D29" s="430"/>
      <c r="E29" s="245" t="s">
        <v>2</v>
      </c>
      <c r="F29" s="187" t="s">
        <v>2</v>
      </c>
      <c r="G29" s="187" t="s">
        <v>2</v>
      </c>
      <c r="H29" s="187" t="s">
        <v>2</v>
      </c>
      <c r="I29" s="187" t="s">
        <v>2</v>
      </c>
      <c r="J29" s="187" t="s">
        <v>2</v>
      </c>
      <c r="K29" s="187" t="s">
        <v>2</v>
      </c>
      <c r="L29" s="187" t="s">
        <v>2</v>
      </c>
      <c r="M29" s="187" t="s">
        <v>2</v>
      </c>
      <c r="N29" s="187" t="s">
        <v>2</v>
      </c>
      <c r="O29" s="187" t="s">
        <v>2</v>
      </c>
      <c r="P29" s="187" t="s">
        <v>2</v>
      </c>
      <c r="Q29" s="187" t="s">
        <v>2</v>
      </c>
      <c r="R29" s="187" t="s">
        <v>2</v>
      </c>
      <c r="S29" s="187" t="s">
        <v>2</v>
      </c>
      <c r="T29" s="187" t="s">
        <v>2</v>
      </c>
      <c r="U29" s="187" t="s">
        <v>2</v>
      </c>
      <c r="V29" s="187" t="s">
        <v>2</v>
      </c>
    </row>
    <row r="30" spans="2:22" x14ac:dyDescent="0.25">
      <c r="B30" s="432" t="s">
        <v>949</v>
      </c>
      <c r="C30" s="429"/>
      <c r="D30" s="430"/>
      <c r="E30" s="151">
        <v>0</v>
      </c>
      <c r="F30" s="187" t="s">
        <v>2</v>
      </c>
      <c r="G30" s="187" t="s">
        <v>2</v>
      </c>
      <c r="H30" s="187" t="s">
        <v>2</v>
      </c>
      <c r="I30" s="187" t="s">
        <v>2</v>
      </c>
      <c r="J30" s="187" t="s">
        <v>2</v>
      </c>
      <c r="K30" s="187" t="s">
        <v>2</v>
      </c>
      <c r="L30" s="187" t="s">
        <v>2</v>
      </c>
      <c r="M30" s="187" t="s">
        <v>2</v>
      </c>
      <c r="N30" s="187" t="s">
        <v>2</v>
      </c>
      <c r="O30" s="187" t="s">
        <v>2</v>
      </c>
      <c r="P30" s="187" t="s">
        <v>2</v>
      </c>
      <c r="Q30" s="187" t="s">
        <v>2</v>
      </c>
      <c r="R30" s="187" t="s">
        <v>2</v>
      </c>
      <c r="S30" s="187" t="s">
        <v>2</v>
      </c>
      <c r="T30" s="187" t="s">
        <v>2</v>
      </c>
      <c r="U30" s="187" t="s">
        <v>2</v>
      </c>
      <c r="V30" s="187" t="s">
        <v>2</v>
      </c>
    </row>
    <row r="31" spans="2:22" x14ac:dyDescent="0.25">
      <c r="B31" s="433" t="s">
        <v>950</v>
      </c>
      <c r="C31" s="429"/>
      <c r="D31" s="430"/>
      <c r="E31" s="52">
        <v>240000</v>
      </c>
      <c r="F31" s="187" t="s">
        <v>2</v>
      </c>
      <c r="G31" s="187" t="s">
        <v>2</v>
      </c>
      <c r="H31" s="187" t="s">
        <v>2</v>
      </c>
      <c r="I31" s="187" t="s">
        <v>2</v>
      </c>
      <c r="J31" s="187" t="s">
        <v>2</v>
      </c>
      <c r="K31" s="187" t="s">
        <v>2</v>
      </c>
      <c r="L31" s="187" t="s">
        <v>2</v>
      </c>
      <c r="M31" s="187" t="s">
        <v>2</v>
      </c>
      <c r="N31" s="187" t="s">
        <v>2</v>
      </c>
      <c r="O31" s="187" t="s">
        <v>2</v>
      </c>
      <c r="P31" s="187" t="s">
        <v>2</v>
      </c>
      <c r="Q31" s="187" t="s">
        <v>2</v>
      </c>
      <c r="R31" s="187" t="s">
        <v>2</v>
      </c>
      <c r="S31" s="187" t="s">
        <v>2</v>
      </c>
      <c r="T31" s="187" t="s">
        <v>2</v>
      </c>
      <c r="U31" s="187" t="s">
        <v>2</v>
      </c>
      <c r="V31" s="187" t="s">
        <v>2</v>
      </c>
    </row>
    <row r="32" spans="2:22" x14ac:dyDescent="0.25">
      <c r="B32" s="432" t="s">
        <v>951</v>
      </c>
      <c r="C32" s="429"/>
      <c r="D32" s="430"/>
      <c r="E32" s="55">
        <v>6313.9330121000103</v>
      </c>
      <c r="F32" s="187" t="s">
        <v>2</v>
      </c>
      <c r="G32" s="187" t="s">
        <v>2</v>
      </c>
      <c r="H32" s="187" t="s">
        <v>2</v>
      </c>
      <c r="I32" s="187" t="s">
        <v>2</v>
      </c>
      <c r="J32" s="187" t="s">
        <v>2</v>
      </c>
      <c r="K32" s="187" t="s">
        <v>2</v>
      </c>
      <c r="L32" s="187" t="s">
        <v>2</v>
      </c>
      <c r="M32" s="187" t="s">
        <v>2</v>
      </c>
      <c r="N32" s="187" t="s">
        <v>2</v>
      </c>
      <c r="O32" s="187" t="s">
        <v>2</v>
      </c>
      <c r="P32" s="187" t="s">
        <v>2</v>
      </c>
      <c r="Q32" s="187" t="s">
        <v>2</v>
      </c>
      <c r="R32" s="187" t="s">
        <v>2</v>
      </c>
      <c r="S32" s="187" t="s">
        <v>2</v>
      </c>
      <c r="T32" s="187" t="s">
        <v>2</v>
      </c>
      <c r="U32" s="187" t="s">
        <v>2</v>
      </c>
      <c r="V32" s="187" t="s">
        <v>2</v>
      </c>
    </row>
    <row r="33" spans="2:22" x14ac:dyDescent="0.25">
      <c r="B33" s="433" t="s">
        <v>952</v>
      </c>
      <c r="C33" s="429"/>
      <c r="D33" s="430"/>
      <c r="E33" s="52">
        <v>6028.4471486946004</v>
      </c>
      <c r="F33" s="187" t="s">
        <v>2</v>
      </c>
      <c r="G33" s="187" t="s">
        <v>2</v>
      </c>
      <c r="H33" s="187" t="s">
        <v>2</v>
      </c>
      <c r="I33" s="187" t="s">
        <v>2</v>
      </c>
      <c r="J33" s="187" t="s">
        <v>2</v>
      </c>
      <c r="K33" s="187" t="s">
        <v>2</v>
      </c>
      <c r="L33" s="187" t="s">
        <v>2</v>
      </c>
      <c r="M33" s="187" t="s">
        <v>2</v>
      </c>
      <c r="N33" s="187" t="s">
        <v>2</v>
      </c>
      <c r="O33" s="187" t="s">
        <v>2</v>
      </c>
      <c r="P33" s="187" t="s">
        <v>2</v>
      </c>
      <c r="Q33" s="187" t="s">
        <v>2</v>
      </c>
      <c r="R33" s="187" t="s">
        <v>2</v>
      </c>
      <c r="S33" s="187" t="s">
        <v>2</v>
      </c>
      <c r="T33" s="187" t="s">
        <v>2</v>
      </c>
      <c r="U33" s="187" t="s">
        <v>2</v>
      </c>
      <c r="V33" s="187" t="s">
        <v>2</v>
      </c>
    </row>
  </sheetData>
  <mergeCells count="44">
    <mergeCell ref="B29:D29"/>
    <mergeCell ref="B30:D30"/>
    <mergeCell ref="B31:D31"/>
    <mergeCell ref="B32:D32"/>
    <mergeCell ref="B33:D33"/>
    <mergeCell ref="B24:C24"/>
    <mergeCell ref="B25:C25"/>
    <mergeCell ref="B26:C26"/>
    <mergeCell ref="B27:C27"/>
    <mergeCell ref="B28:C28"/>
    <mergeCell ref="B19:C19"/>
    <mergeCell ref="B20:C20"/>
    <mergeCell ref="B21:C21"/>
    <mergeCell ref="B22:C22"/>
    <mergeCell ref="B23:C23"/>
    <mergeCell ref="B14:C14"/>
    <mergeCell ref="B15:C15"/>
    <mergeCell ref="B16:C16"/>
    <mergeCell ref="B17:C17"/>
    <mergeCell ref="B18:C18"/>
    <mergeCell ref="B9:D9"/>
    <mergeCell ref="B10:C10"/>
    <mergeCell ref="B11:C11"/>
    <mergeCell ref="B12:C12"/>
    <mergeCell ref="B13:C13"/>
    <mergeCell ref="S7:V7"/>
    <mergeCell ref="E8:H8"/>
    <mergeCell ref="I8:J8"/>
    <mergeCell ref="K8:L8"/>
    <mergeCell ref="M8:N8"/>
    <mergeCell ref="O8:P8"/>
    <mergeCell ref="Q8:R8"/>
    <mergeCell ref="S8:T8"/>
    <mergeCell ref="U8:V8"/>
    <mergeCell ref="B6:C6"/>
    <mergeCell ref="B7:C7"/>
    <mergeCell ref="E7:H7"/>
    <mergeCell ref="I7:N7"/>
    <mergeCell ref="O7:R7"/>
    <mergeCell ref="A1:B3"/>
    <mergeCell ref="C1:W1"/>
    <mergeCell ref="C2:W2"/>
    <mergeCell ref="C3:W3"/>
    <mergeCell ref="B4:W4"/>
  </mergeCells>
  <pageMargins left="0.25" right="0.25" top="0.25" bottom="0.25" header="0.25" footer="0.25"/>
  <pageSetup orientation="portrait" horizontalDpi="300" verticalDpi="300"/>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showGridLines="0" workbookViewId="0">
      <selection activeCell="Q83" sqref="Q83"/>
    </sheetView>
  </sheetViews>
  <sheetFormatPr defaultRowHeight="15" x14ac:dyDescent="0.25"/>
  <cols>
    <col min="1" max="1" width="1.5703125" customWidth="1"/>
    <col min="2" max="2" width="1.7109375" customWidth="1"/>
    <col min="3" max="3" width="30.28515625" customWidth="1"/>
    <col min="4" max="4" width="8.140625" customWidth="1"/>
    <col min="5" max="5" width="28.28515625" customWidth="1"/>
    <col min="6" max="7" width="10.28515625" customWidth="1"/>
    <col min="8" max="10" width="17.7109375" customWidth="1"/>
    <col min="11" max="11" width="1.7109375" customWidth="1"/>
    <col min="12" max="12" width="1.5703125" customWidth="1"/>
    <col min="13" max="13" width="0" hidden="1" customWidth="1"/>
  </cols>
  <sheetData>
    <row r="1" spans="1:12" ht="18" customHeight="1" x14ac:dyDescent="0.25">
      <c r="A1" s="387"/>
      <c r="B1" s="387"/>
      <c r="C1" s="387"/>
      <c r="D1" s="388" t="s">
        <v>0</v>
      </c>
      <c r="E1" s="387"/>
      <c r="F1" s="387"/>
      <c r="G1" s="387"/>
      <c r="H1" s="387"/>
      <c r="I1" s="387"/>
      <c r="J1" s="387"/>
      <c r="K1" s="387"/>
      <c r="L1" s="387"/>
    </row>
    <row r="2" spans="1:12" ht="18" customHeight="1" x14ac:dyDescent="0.25">
      <c r="A2" s="387"/>
      <c r="B2" s="387"/>
      <c r="C2" s="387"/>
      <c r="D2" s="388" t="s">
        <v>1</v>
      </c>
      <c r="E2" s="387"/>
      <c r="F2" s="387"/>
      <c r="G2" s="387"/>
      <c r="H2" s="387"/>
      <c r="I2" s="387"/>
      <c r="J2" s="387"/>
      <c r="K2" s="387"/>
      <c r="L2" s="387"/>
    </row>
    <row r="3" spans="1:12" ht="18" customHeight="1" x14ac:dyDescent="0.25">
      <c r="A3" s="387"/>
      <c r="B3" s="387"/>
      <c r="C3" s="387"/>
      <c r="D3" s="388" t="s">
        <v>2</v>
      </c>
      <c r="E3" s="387"/>
      <c r="F3" s="387"/>
      <c r="G3" s="387"/>
      <c r="H3" s="387"/>
      <c r="I3" s="387"/>
      <c r="J3" s="387"/>
      <c r="K3" s="387"/>
      <c r="L3" s="387"/>
    </row>
    <row r="4" spans="1:12" ht="15.75" x14ac:dyDescent="0.25">
      <c r="B4" s="161" t="s">
        <v>2</v>
      </c>
      <c r="C4" s="528" t="s">
        <v>2</v>
      </c>
      <c r="D4" s="387"/>
      <c r="E4" s="161" t="s">
        <v>2</v>
      </c>
      <c r="F4" s="161" t="s">
        <v>2</v>
      </c>
      <c r="G4" s="161" t="s">
        <v>2</v>
      </c>
      <c r="H4" s="250" t="s">
        <v>2</v>
      </c>
      <c r="I4" s="250" t="s">
        <v>2</v>
      </c>
      <c r="J4" s="250" t="s">
        <v>2</v>
      </c>
      <c r="K4" s="205" t="s">
        <v>2</v>
      </c>
    </row>
    <row r="5" spans="1:12" x14ac:dyDescent="0.25">
      <c r="B5" s="528" t="s">
        <v>953</v>
      </c>
      <c r="C5" s="387"/>
      <c r="D5" s="387"/>
      <c r="E5" s="387"/>
      <c r="F5" s="387"/>
      <c r="G5" s="387"/>
      <c r="H5" s="250" t="s">
        <v>2</v>
      </c>
      <c r="I5" s="250" t="s">
        <v>2</v>
      </c>
      <c r="J5" s="250" t="s">
        <v>2</v>
      </c>
      <c r="K5" s="205" t="s">
        <v>2</v>
      </c>
    </row>
    <row r="6" spans="1:12" ht="15.75" x14ac:dyDescent="0.25">
      <c r="B6" s="161" t="s">
        <v>2</v>
      </c>
      <c r="C6" s="706" t="s">
        <v>2</v>
      </c>
      <c r="D6" s="387"/>
      <c r="E6" s="252" t="s">
        <v>2</v>
      </c>
      <c r="F6" s="252" t="s">
        <v>2</v>
      </c>
      <c r="G6" s="252" t="s">
        <v>2</v>
      </c>
      <c r="H6" s="250" t="s">
        <v>2</v>
      </c>
      <c r="I6" s="250" t="s">
        <v>2</v>
      </c>
      <c r="J6" s="250" t="s">
        <v>2</v>
      </c>
      <c r="K6" s="205" t="s">
        <v>2</v>
      </c>
    </row>
    <row r="7" spans="1:12" ht="15.75" x14ac:dyDescent="0.25">
      <c r="B7" s="253" t="s">
        <v>2</v>
      </c>
      <c r="C7" s="707" t="s">
        <v>954</v>
      </c>
      <c r="D7" s="708"/>
      <c r="E7" s="254" t="s">
        <v>2</v>
      </c>
      <c r="F7" s="254" t="s">
        <v>2</v>
      </c>
      <c r="G7" s="254" t="s">
        <v>2</v>
      </c>
      <c r="H7" s="255" t="s">
        <v>2</v>
      </c>
      <c r="I7" s="255" t="s">
        <v>2</v>
      </c>
      <c r="J7" s="255" t="s">
        <v>2</v>
      </c>
      <c r="K7" s="256" t="s">
        <v>2</v>
      </c>
    </row>
    <row r="8" spans="1:12" ht="15.75" x14ac:dyDescent="0.25">
      <c r="B8" s="257" t="s">
        <v>2</v>
      </c>
      <c r="C8" s="627" t="s">
        <v>2</v>
      </c>
      <c r="D8" s="387"/>
      <c r="E8" s="252" t="s">
        <v>2</v>
      </c>
      <c r="F8" s="252" t="s">
        <v>2</v>
      </c>
      <c r="G8" s="342" t="s">
        <v>2</v>
      </c>
      <c r="H8" s="250" t="s">
        <v>2</v>
      </c>
      <c r="I8" s="250" t="s">
        <v>2</v>
      </c>
      <c r="J8" s="250" t="s">
        <v>2</v>
      </c>
      <c r="K8" s="258" t="s">
        <v>2</v>
      </c>
    </row>
    <row r="9" spans="1:12" ht="15.75" x14ac:dyDescent="0.25">
      <c r="B9" s="257" t="s">
        <v>2</v>
      </c>
      <c r="C9" s="627" t="s">
        <v>88</v>
      </c>
      <c r="D9" s="387"/>
      <c r="E9" s="252" t="s">
        <v>2</v>
      </c>
      <c r="F9" s="252" t="s">
        <v>2</v>
      </c>
      <c r="G9" s="342" t="s">
        <v>2</v>
      </c>
      <c r="H9" s="259">
        <v>45257</v>
      </c>
      <c r="I9" s="259">
        <v>45287</v>
      </c>
      <c r="J9" s="259">
        <v>45316</v>
      </c>
      <c r="K9" s="258" t="s">
        <v>2</v>
      </c>
    </row>
    <row r="10" spans="1:12" ht="15.75" x14ac:dyDescent="0.25">
      <c r="B10" s="257" t="s">
        <v>2</v>
      </c>
      <c r="C10" s="627" t="s">
        <v>955</v>
      </c>
      <c r="D10" s="387"/>
      <c r="E10" s="252" t="s">
        <v>2</v>
      </c>
      <c r="F10" s="252" t="s">
        <v>2</v>
      </c>
      <c r="G10" s="342" t="s">
        <v>2</v>
      </c>
      <c r="H10" s="260">
        <v>8</v>
      </c>
      <c r="I10" s="260">
        <v>9</v>
      </c>
      <c r="J10" s="260">
        <v>10</v>
      </c>
      <c r="K10" s="258" t="s">
        <v>2</v>
      </c>
    </row>
    <row r="11" spans="1:12" ht="15.75" x14ac:dyDescent="0.25">
      <c r="B11" s="257" t="s">
        <v>2</v>
      </c>
      <c r="C11" s="627" t="s">
        <v>2</v>
      </c>
      <c r="D11" s="387"/>
      <c r="E11" s="252" t="s">
        <v>2</v>
      </c>
      <c r="F11" s="252" t="s">
        <v>2</v>
      </c>
      <c r="G11" s="342" t="s">
        <v>2</v>
      </c>
      <c r="H11" s="261" t="s">
        <v>2</v>
      </c>
      <c r="I11" s="261" t="s">
        <v>2</v>
      </c>
      <c r="J11" s="261" t="s">
        <v>2</v>
      </c>
      <c r="K11" s="258" t="s">
        <v>2</v>
      </c>
    </row>
    <row r="12" spans="1:12" ht="15.75" x14ac:dyDescent="0.25">
      <c r="B12" s="257" t="s">
        <v>2</v>
      </c>
      <c r="C12" s="627" t="s">
        <v>111</v>
      </c>
      <c r="D12" s="387"/>
      <c r="E12" s="252" t="s">
        <v>2</v>
      </c>
      <c r="F12" s="252" t="s">
        <v>2</v>
      </c>
      <c r="G12" s="342" t="s">
        <v>2</v>
      </c>
      <c r="H12" s="44">
        <v>2531860438.1199999</v>
      </c>
      <c r="I12" s="44">
        <v>2491809581.0700002</v>
      </c>
      <c r="J12" s="44">
        <v>2439496313.54</v>
      </c>
      <c r="K12" s="258" t="s">
        <v>2</v>
      </c>
    </row>
    <row r="13" spans="1:12" ht="15.75" x14ac:dyDescent="0.25">
      <c r="B13" s="257" t="s">
        <v>2</v>
      </c>
      <c r="C13" s="709" t="s">
        <v>2</v>
      </c>
      <c r="D13" s="387"/>
      <c r="E13" s="252" t="s">
        <v>2</v>
      </c>
      <c r="F13" s="252" t="s">
        <v>2</v>
      </c>
      <c r="G13" s="342" t="s">
        <v>2</v>
      </c>
      <c r="H13" s="261" t="s">
        <v>2</v>
      </c>
      <c r="I13" s="261" t="s">
        <v>2</v>
      </c>
      <c r="J13" s="261" t="s">
        <v>2</v>
      </c>
      <c r="K13" s="258" t="s">
        <v>2</v>
      </c>
    </row>
    <row r="14" spans="1:12" ht="15.75" x14ac:dyDescent="0.25">
      <c r="B14" s="257" t="s">
        <v>2</v>
      </c>
      <c r="C14" s="709" t="s">
        <v>956</v>
      </c>
      <c r="D14" s="387"/>
      <c r="E14" s="252" t="s">
        <v>2</v>
      </c>
      <c r="F14" s="252" t="s">
        <v>2</v>
      </c>
      <c r="G14" s="342" t="s">
        <v>2</v>
      </c>
      <c r="H14" s="261" t="s">
        <v>2</v>
      </c>
      <c r="I14" s="261" t="s">
        <v>2</v>
      </c>
      <c r="J14" s="261" t="s">
        <v>2</v>
      </c>
      <c r="K14" s="258" t="s">
        <v>2</v>
      </c>
    </row>
    <row r="15" spans="1:12" ht="15.75" x14ac:dyDescent="0.25">
      <c r="B15" s="257" t="s">
        <v>2</v>
      </c>
      <c r="C15" s="627" t="s">
        <v>957</v>
      </c>
      <c r="D15" s="387"/>
      <c r="E15" s="387"/>
      <c r="F15" s="94" t="s">
        <v>2</v>
      </c>
      <c r="G15" s="329" t="s">
        <v>2</v>
      </c>
      <c r="H15" s="44">
        <v>0</v>
      </c>
      <c r="I15" s="44">
        <v>0</v>
      </c>
      <c r="J15" s="44">
        <v>0</v>
      </c>
      <c r="K15" s="258" t="s">
        <v>2</v>
      </c>
    </row>
    <row r="16" spans="1:12" ht="15.75" x14ac:dyDescent="0.25">
      <c r="B16" s="257" t="s">
        <v>2</v>
      </c>
      <c r="C16" s="627" t="s">
        <v>958</v>
      </c>
      <c r="D16" s="387"/>
      <c r="E16" s="387"/>
      <c r="F16" s="94" t="s">
        <v>2</v>
      </c>
      <c r="G16" s="329" t="s">
        <v>2</v>
      </c>
      <c r="H16" s="44">
        <v>0</v>
      </c>
      <c r="I16" s="44">
        <v>0</v>
      </c>
      <c r="J16" s="44">
        <v>0</v>
      </c>
      <c r="K16" s="258" t="s">
        <v>2</v>
      </c>
    </row>
    <row r="17" spans="2:11" ht="15.75" x14ac:dyDescent="0.25">
      <c r="B17" s="257" t="s">
        <v>2</v>
      </c>
      <c r="C17" s="627" t="s">
        <v>959</v>
      </c>
      <c r="D17" s="387"/>
      <c r="E17" s="387"/>
      <c r="F17" s="94" t="s">
        <v>2</v>
      </c>
      <c r="G17" s="329" t="s">
        <v>2</v>
      </c>
      <c r="H17" s="44">
        <v>0</v>
      </c>
      <c r="I17" s="44">
        <v>0</v>
      </c>
      <c r="J17" s="44">
        <v>0</v>
      </c>
      <c r="K17" s="258" t="s">
        <v>2</v>
      </c>
    </row>
    <row r="18" spans="2:11" ht="15.75" x14ac:dyDescent="0.25">
      <c r="B18" s="257" t="s">
        <v>2</v>
      </c>
      <c r="C18" s="627" t="s">
        <v>2</v>
      </c>
      <c r="D18" s="387"/>
      <c r="E18" s="251" t="s">
        <v>2</v>
      </c>
      <c r="F18" s="118" t="s">
        <v>2</v>
      </c>
      <c r="G18" s="330" t="s">
        <v>2</v>
      </c>
      <c r="H18" s="261" t="s">
        <v>2</v>
      </c>
      <c r="I18" s="261" t="s">
        <v>2</v>
      </c>
      <c r="J18" s="261" t="s">
        <v>2</v>
      </c>
      <c r="K18" s="258" t="s">
        <v>2</v>
      </c>
    </row>
    <row r="19" spans="2:11" ht="15.75" x14ac:dyDescent="0.25">
      <c r="B19" s="257" t="s">
        <v>2</v>
      </c>
      <c r="C19" s="710" t="s">
        <v>960</v>
      </c>
      <c r="D19" s="387"/>
      <c r="E19" s="387"/>
      <c r="F19" s="118" t="s">
        <v>2</v>
      </c>
      <c r="G19" s="330" t="s">
        <v>2</v>
      </c>
      <c r="H19" s="262">
        <v>0</v>
      </c>
      <c r="I19" s="262">
        <v>0</v>
      </c>
      <c r="J19" s="262">
        <v>0</v>
      </c>
      <c r="K19" s="258" t="s">
        <v>2</v>
      </c>
    </row>
    <row r="20" spans="2:11" ht="15.75" x14ac:dyDescent="0.25">
      <c r="B20" s="257" t="s">
        <v>2</v>
      </c>
      <c r="C20" s="710" t="s">
        <v>961</v>
      </c>
      <c r="D20" s="387"/>
      <c r="E20" s="387"/>
      <c r="F20" s="118" t="s">
        <v>2</v>
      </c>
      <c r="G20" s="330" t="s">
        <v>2</v>
      </c>
      <c r="H20" s="262">
        <v>0</v>
      </c>
      <c r="I20" s="262">
        <v>0</v>
      </c>
      <c r="J20" s="262">
        <v>0</v>
      </c>
      <c r="K20" s="258" t="s">
        <v>2</v>
      </c>
    </row>
    <row r="21" spans="2:11" ht="15.75" x14ac:dyDescent="0.25">
      <c r="B21" s="257" t="s">
        <v>2</v>
      </c>
      <c r="C21" s="710" t="s">
        <v>2</v>
      </c>
      <c r="D21" s="387"/>
      <c r="E21" s="251" t="s">
        <v>2</v>
      </c>
      <c r="F21" s="118" t="s">
        <v>2</v>
      </c>
      <c r="G21" s="330" t="s">
        <v>2</v>
      </c>
      <c r="H21" s="261" t="s">
        <v>2</v>
      </c>
      <c r="I21" s="261" t="s">
        <v>2</v>
      </c>
      <c r="J21" s="261" t="s">
        <v>2</v>
      </c>
      <c r="K21" s="258" t="s">
        <v>2</v>
      </c>
    </row>
    <row r="22" spans="2:11" ht="15.75" x14ac:dyDescent="0.25">
      <c r="B22" s="257" t="s">
        <v>2</v>
      </c>
      <c r="C22" s="627" t="s">
        <v>962</v>
      </c>
      <c r="D22" s="387"/>
      <c r="E22" s="387"/>
      <c r="F22" s="94" t="s">
        <v>2</v>
      </c>
      <c r="G22" s="329" t="s">
        <v>2</v>
      </c>
      <c r="H22" s="44">
        <v>140662.51999999999</v>
      </c>
      <c r="I22" s="44">
        <v>154300.72</v>
      </c>
      <c r="J22" s="44">
        <v>127971.14</v>
      </c>
      <c r="K22" s="258" t="s">
        <v>2</v>
      </c>
    </row>
    <row r="23" spans="2:11" ht="15.75" x14ac:dyDescent="0.25">
      <c r="B23" s="257" t="s">
        <v>2</v>
      </c>
      <c r="C23" s="627" t="s">
        <v>963</v>
      </c>
      <c r="D23" s="387"/>
      <c r="E23" s="387"/>
      <c r="F23" s="94" t="s">
        <v>2</v>
      </c>
      <c r="G23" s="329" t="s">
        <v>2</v>
      </c>
      <c r="H23" s="44">
        <v>-158364.62</v>
      </c>
      <c r="I23" s="44">
        <v>-165581.60999999999</v>
      </c>
      <c r="J23" s="44">
        <v>-157649.16</v>
      </c>
      <c r="K23" s="258" t="s">
        <v>2</v>
      </c>
    </row>
    <row r="24" spans="2:11" ht="15.75" x14ac:dyDescent="0.25">
      <c r="B24" s="257" t="s">
        <v>2</v>
      </c>
      <c r="C24" s="627" t="s">
        <v>964</v>
      </c>
      <c r="D24" s="387"/>
      <c r="E24" s="387"/>
      <c r="F24" s="94" t="s">
        <v>2</v>
      </c>
      <c r="G24" s="329" t="s">
        <v>2</v>
      </c>
      <c r="H24" s="44">
        <v>-17702.099999999999</v>
      </c>
      <c r="I24" s="44">
        <v>-11280.89</v>
      </c>
      <c r="J24" s="44">
        <v>-29678.02</v>
      </c>
      <c r="K24" s="258" t="s">
        <v>2</v>
      </c>
    </row>
    <row r="25" spans="2:11" ht="15.75" x14ac:dyDescent="0.25">
      <c r="B25" s="257" t="s">
        <v>2</v>
      </c>
      <c r="C25" s="627" t="s">
        <v>2</v>
      </c>
      <c r="D25" s="387"/>
      <c r="E25" s="251" t="s">
        <v>2</v>
      </c>
      <c r="F25" s="118" t="s">
        <v>2</v>
      </c>
      <c r="G25" s="330" t="s">
        <v>2</v>
      </c>
      <c r="H25" s="261" t="s">
        <v>2</v>
      </c>
      <c r="I25" s="261" t="s">
        <v>2</v>
      </c>
      <c r="J25" s="261" t="s">
        <v>2</v>
      </c>
      <c r="K25" s="258" t="s">
        <v>2</v>
      </c>
    </row>
    <row r="26" spans="2:11" ht="15.75" x14ac:dyDescent="0.25">
      <c r="B26" s="257" t="s">
        <v>2</v>
      </c>
      <c r="C26" s="710" t="s">
        <v>965</v>
      </c>
      <c r="D26" s="387"/>
      <c r="E26" s="387"/>
      <c r="F26" s="118" t="s">
        <v>2</v>
      </c>
      <c r="G26" s="330" t="s">
        <v>2</v>
      </c>
      <c r="H26" s="262">
        <v>1.1258480226289136</v>
      </c>
      <c r="I26" s="262">
        <v>1.0731097690276494</v>
      </c>
      <c r="J26" s="262">
        <v>1.2319118201181922</v>
      </c>
      <c r="K26" s="258" t="s">
        <v>2</v>
      </c>
    </row>
    <row r="27" spans="2:11" ht="15.75" x14ac:dyDescent="0.25">
      <c r="B27" s="257" t="s">
        <v>2</v>
      </c>
      <c r="C27" s="710" t="s">
        <v>966</v>
      </c>
      <c r="D27" s="387"/>
      <c r="E27" s="387"/>
      <c r="F27" s="118" t="s">
        <v>2</v>
      </c>
      <c r="G27" s="330" t="s">
        <v>2</v>
      </c>
      <c r="H27" s="262">
        <v>1.1096804271076259</v>
      </c>
      <c r="I27" s="262">
        <v>1.0993344749632852</v>
      </c>
      <c r="J27" s="262">
        <v>1.1245294889527191</v>
      </c>
      <c r="K27" s="258" t="s">
        <v>2</v>
      </c>
    </row>
    <row r="28" spans="2:11" ht="15.75" x14ac:dyDescent="0.25">
      <c r="B28" s="257" t="s">
        <v>2</v>
      </c>
      <c r="C28" s="710" t="s">
        <v>2</v>
      </c>
      <c r="D28" s="387"/>
      <c r="E28" s="251" t="s">
        <v>2</v>
      </c>
      <c r="F28" s="118" t="s">
        <v>2</v>
      </c>
      <c r="G28" s="330" t="s">
        <v>2</v>
      </c>
      <c r="H28" s="261" t="s">
        <v>2</v>
      </c>
      <c r="I28" s="261" t="s">
        <v>2</v>
      </c>
      <c r="J28" s="261" t="s">
        <v>2</v>
      </c>
      <c r="K28" s="258" t="s">
        <v>2</v>
      </c>
    </row>
    <row r="29" spans="2:11" ht="15.75" x14ac:dyDescent="0.25">
      <c r="B29" s="257" t="s">
        <v>2</v>
      </c>
      <c r="C29" s="627" t="s">
        <v>967</v>
      </c>
      <c r="D29" s="387"/>
      <c r="E29" s="387"/>
      <c r="F29" s="94" t="s">
        <v>2</v>
      </c>
      <c r="G29" s="329" t="s">
        <v>2</v>
      </c>
      <c r="H29" s="44">
        <v>11772.76</v>
      </c>
      <c r="I29" s="44">
        <v>98055.06</v>
      </c>
      <c r="J29" s="44">
        <v>29056.23</v>
      </c>
      <c r="K29" s="258" t="s">
        <v>2</v>
      </c>
    </row>
    <row r="30" spans="2:11" ht="15.75" x14ac:dyDescent="0.25">
      <c r="B30" s="257" t="s">
        <v>2</v>
      </c>
      <c r="C30" s="627" t="s">
        <v>968</v>
      </c>
      <c r="D30" s="387"/>
      <c r="E30" s="387"/>
      <c r="F30" s="94" t="s">
        <v>2</v>
      </c>
      <c r="G30" s="329" t="s">
        <v>2</v>
      </c>
      <c r="H30" s="44">
        <v>-16450</v>
      </c>
      <c r="I30" s="44">
        <v>-99783.34</v>
      </c>
      <c r="J30" s="44">
        <v>-39625</v>
      </c>
      <c r="K30" s="258" t="s">
        <v>2</v>
      </c>
    </row>
    <row r="31" spans="2:11" ht="15.75" x14ac:dyDescent="0.25">
      <c r="B31" s="257" t="s">
        <v>2</v>
      </c>
      <c r="C31" s="627" t="s">
        <v>969</v>
      </c>
      <c r="D31" s="387"/>
      <c r="E31" s="387"/>
      <c r="F31" s="94" t="s">
        <v>2</v>
      </c>
      <c r="G31" s="329" t="s">
        <v>2</v>
      </c>
      <c r="H31" s="44">
        <v>-4677.24</v>
      </c>
      <c r="I31" s="44">
        <v>-1728.28</v>
      </c>
      <c r="J31" s="44">
        <v>-10568.77</v>
      </c>
      <c r="K31" s="258" t="s">
        <v>2</v>
      </c>
    </row>
    <row r="32" spans="2:11" ht="15.75" x14ac:dyDescent="0.25">
      <c r="B32" s="257" t="s">
        <v>2</v>
      </c>
      <c r="C32" s="627" t="s">
        <v>2</v>
      </c>
      <c r="D32" s="387"/>
      <c r="E32" s="251" t="s">
        <v>2</v>
      </c>
      <c r="F32" s="118" t="s">
        <v>2</v>
      </c>
      <c r="G32" s="330" t="s">
        <v>2</v>
      </c>
      <c r="H32" s="261" t="s">
        <v>2</v>
      </c>
      <c r="I32" s="261" t="s">
        <v>2</v>
      </c>
      <c r="J32" s="261" t="s">
        <v>2</v>
      </c>
      <c r="K32" s="258" t="s">
        <v>2</v>
      </c>
    </row>
    <row r="33" spans="2:11" ht="15.75" x14ac:dyDescent="0.25">
      <c r="B33" s="257" t="s">
        <v>2</v>
      </c>
      <c r="C33" s="710" t="s">
        <v>970</v>
      </c>
      <c r="D33" s="387"/>
      <c r="E33" s="387"/>
      <c r="F33" s="118" t="s">
        <v>2</v>
      </c>
      <c r="G33" s="330" t="s">
        <v>2</v>
      </c>
      <c r="H33" s="262">
        <v>1.3972934129295085</v>
      </c>
      <c r="I33" s="262">
        <v>1.0176256074903223</v>
      </c>
      <c r="J33" s="262">
        <v>1.3637350750596344</v>
      </c>
      <c r="K33" s="258" t="s">
        <v>2</v>
      </c>
    </row>
    <row r="34" spans="2:11" ht="15.75" x14ac:dyDescent="0.25">
      <c r="B34" s="257" t="s">
        <v>2</v>
      </c>
      <c r="C34" s="710" t="s">
        <v>971</v>
      </c>
      <c r="D34" s="387"/>
      <c r="E34" s="387"/>
      <c r="F34" s="118" t="s">
        <v>2</v>
      </c>
      <c r="G34" s="330" t="s">
        <v>2</v>
      </c>
      <c r="H34" s="262">
        <v>0.95963875035148216</v>
      </c>
      <c r="I34" s="262">
        <v>0.99987855669300529</v>
      </c>
      <c r="J34" s="262">
        <v>1.0619383220140466</v>
      </c>
      <c r="K34" s="258" t="s">
        <v>2</v>
      </c>
    </row>
    <row r="35" spans="2:11" ht="15.75" x14ac:dyDescent="0.25">
      <c r="B35" s="257" t="s">
        <v>2</v>
      </c>
      <c r="C35" s="710" t="s">
        <v>2</v>
      </c>
      <c r="D35" s="387"/>
      <c r="E35" s="251" t="s">
        <v>2</v>
      </c>
      <c r="F35" s="118" t="s">
        <v>2</v>
      </c>
      <c r="G35" s="330" t="s">
        <v>2</v>
      </c>
      <c r="H35" s="261" t="s">
        <v>2</v>
      </c>
      <c r="I35" s="261" t="s">
        <v>2</v>
      </c>
      <c r="J35" s="261" t="s">
        <v>2</v>
      </c>
      <c r="K35" s="258" t="s">
        <v>2</v>
      </c>
    </row>
    <row r="36" spans="2:11" ht="15.75" x14ac:dyDescent="0.25">
      <c r="B36" s="257" t="s">
        <v>2</v>
      </c>
      <c r="C36" s="711" t="s">
        <v>972</v>
      </c>
      <c r="D36" s="387"/>
      <c r="E36" s="251" t="s">
        <v>2</v>
      </c>
      <c r="F36" s="118" t="s">
        <v>2</v>
      </c>
      <c r="G36" s="330" t="s">
        <v>2</v>
      </c>
      <c r="H36" s="44">
        <v>-22379.34</v>
      </c>
      <c r="I36" s="44">
        <v>-13009.17</v>
      </c>
      <c r="J36" s="44">
        <v>-40246.79</v>
      </c>
      <c r="K36" s="258" t="s">
        <v>2</v>
      </c>
    </row>
    <row r="37" spans="2:11" ht="15.75" x14ac:dyDescent="0.25">
      <c r="B37" s="257" t="s">
        <v>2</v>
      </c>
      <c r="C37" s="711" t="s">
        <v>973</v>
      </c>
      <c r="D37" s="387"/>
      <c r="E37" s="251" t="s">
        <v>2</v>
      </c>
      <c r="F37" s="118" t="s">
        <v>2</v>
      </c>
      <c r="G37" s="330" t="s">
        <v>2</v>
      </c>
      <c r="H37" s="44">
        <v>51422.51</v>
      </c>
      <c r="I37" s="44">
        <v>17773.740000000002</v>
      </c>
      <c r="J37" s="44">
        <v>13363.43</v>
      </c>
      <c r="K37" s="258" t="s">
        <v>2</v>
      </c>
    </row>
    <row r="38" spans="2:11" ht="15.75" x14ac:dyDescent="0.25">
      <c r="B38" s="257" t="s">
        <v>2</v>
      </c>
      <c r="C38" s="627" t="s">
        <v>2</v>
      </c>
      <c r="D38" s="387"/>
      <c r="E38" s="251" t="s">
        <v>2</v>
      </c>
      <c r="F38" s="118" t="s">
        <v>2</v>
      </c>
      <c r="G38" s="330" t="s">
        <v>2</v>
      </c>
      <c r="H38" s="261" t="s">
        <v>2</v>
      </c>
      <c r="I38" s="261" t="s">
        <v>2</v>
      </c>
      <c r="J38" s="261" t="s">
        <v>2</v>
      </c>
      <c r="K38" s="258" t="s">
        <v>2</v>
      </c>
    </row>
    <row r="39" spans="2:11" ht="15.75" x14ac:dyDescent="0.25">
      <c r="B39" s="257" t="s">
        <v>2</v>
      </c>
      <c r="C39" s="627" t="s">
        <v>974</v>
      </c>
      <c r="D39" s="387"/>
      <c r="E39" s="251" t="s">
        <v>2</v>
      </c>
      <c r="F39" s="118" t="s">
        <v>2</v>
      </c>
      <c r="G39" s="330" t="s">
        <v>2</v>
      </c>
      <c r="H39" s="44">
        <v>203857.79</v>
      </c>
      <c r="I39" s="44">
        <v>270129.52</v>
      </c>
      <c r="J39" s="44">
        <v>170440.8</v>
      </c>
      <c r="K39" s="258" t="s">
        <v>2</v>
      </c>
    </row>
    <row r="40" spans="2:11" ht="15.75" x14ac:dyDescent="0.25">
      <c r="B40" s="257" t="s">
        <v>2</v>
      </c>
      <c r="C40" s="627" t="s">
        <v>975</v>
      </c>
      <c r="D40" s="387"/>
      <c r="E40" s="251" t="s">
        <v>2</v>
      </c>
      <c r="F40" s="118" t="s">
        <v>2</v>
      </c>
      <c r="G40" s="330" t="s">
        <v>2</v>
      </c>
      <c r="H40" s="44">
        <v>-174814.62</v>
      </c>
      <c r="I40" s="44">
        <v>-265364.95</v>
      </c>
      <c r="J40" s="44">
        <v>-197324.16</v>
      </c>
      <c r="K40" s="258" t="s">
        <v>2</v>
      </c>
    </row>
    <row r="41" spans="2:11" ht="15.75" x14ac:dyDescent="0.25">
      <c r="B41" s="257" t="s">
        <v>2</v>
      </c>
      <c r="C41" s="627" t="s">
        <v>2</v>
      </c>
      <c r="D41" s="387"/>
      <c r="E41" s="251" t="s">
        <v>2</v>
      </c>
      <c r="F41" s="118" t="s">
        <v>2</v>
      </c>
      <c r="G41" s="330" t="s">
        <v>2</v>
      </c>
      <c r="H41" s="261" t="s">
        <v>2</v>
      </c>
      <c r="I41" s="261" t="s">
        <v>2</v>
      </c>
      <c r="J41" s="261" t="s">
        <v>2</v>
      </c>
      <c r="K41" s="258" t="s">
        <v>2</v>
      </c>
    </row>
    <row r="42" spans="2:11" ht="15.75" x14ac:dyDescent="0.25">
      <c r="B42" s="257" t="s">
        <v>2</v>
      </c>
      <c r="C42" s="627" t="s">
        <v>976</v>
      </c>
      <c r="D42" s="387"/>
      <c r="E42" s="387"/>
      <c r="F42" s="118" t="s">
        <v>2</v>
      </c>
      <c r="G42" s="330" t="s">
        <v>2</v>
      </c>
      <c r="H42" s="44">
        <v>29043.17</v>
      </c>
      <c r="I42" s="44">
        <v>4764.57</v>
      </c>
      <c r="J42" s="44">
        <v>-26883.360000000001</v>
      </c>
      <c r="K42" s="258" t="s">
        <v>2</v>
      </c>
    </row>
    <row r="43" spans="2:11" ht="15.75" x14ac:dyDescent="0.25">
      <c r="B43" s="257" t="s">
        <v>2</v>
      </c>
      <c r="C43" s="627" t="s">
        <v>2</v>
      </c>
      <c r="D43" s="387"/>
      <c r="E43" s="251" t="s">
        <v>2</v>
      </c>
      <c r="F43" s="118" t="s">
        <v>2</v>
      </c>
      <c r="G43" s="330" t="s">
        <v>2</v>
      </c>
      <c r="H43" s="261" t="s">
        <v>2</v>
      </c>
      <c r="I43" s="261" t="s">
        <v>2</v>
      </c>
      <c r="J43" s="261" t="s">
        <v>2</v>
      </c>
      <c r="K43" s="258" t="s">
        <v>2</v>
      </c>
    </row>
    <row r="44" spans="2:11" ht="15.75" x14ac:dyDescent="0.25">
      <c r="B44" s="257" t="s">
        <v>2</v>
      </c>
      <c r="C44" s="712" t="s">
        <v>179</v>
      </c>
      <c r="D44" s="539"/>
      <c r="E44" s="263" t="s">
        <v>2</v>
      </c>
      <c r="F44" s="264" t="s">
        <v>2</v>
      </c>
      <c r="G44" s="264" t="s">
        <v>2</v>
      </c>
      <c r="H44" s="341">
        <v>2.1176265967050001E-5</v>
      </c>
      <c r="I44" s="341">
        <v>1.8818454320199999E-6</v>
      </c>
      <c r="J44" s="265" t="s">
        <v>977</v>
      </c>
      <c r="K44" s="266" t="s">
        <v>2</v>
      </c>
    </row>
    <row r="45" spans="2:11" ht="15.75" x14ac:dyDescent="0.25">
      <c r="B45" s="257" t="s">
        <v>2</v>
      </c>
      <c r="C45" s="713" t="s">
        <v>2</v>
      </c>
      <c r="D45" s="539"/>
      <c r="E45" s="263" t="s">
        <v>2</v>
      </c>
      <c r="F45" s="264" t="s">
        <v>2</v>
      </c>
      <c r="G45" s="264" t="s">
        <v>2</v>
      </c>
      <c r="H45" s="267" t="s">
        <v>978</v>
      </c>
      <c r="I45" s="267" t="s">
        <v>978</v>
      </c>
      <c r="J45" s="267" t="s">
        <v>978</v>
      </c>
      <c r="K45" s="258" t="s">
        <v>2</v>
      </c>
    </row>
    <row r="46" spans="2:11" ht="15.75" x14ac:dyDescent="0.25">
      <c r="B46" s="257" t="s">
        <v>2</v>
      </c>
      <c r="C46" s="712" t="s">
        <v>188</v>
      </c>
      <c r="D46" s="539"/>
      <c r="E46" s="263" t="s">
        <v>2</v>
      </c>
      <c r="F46" s="264" t="s">
        <v>2</v>
      </c>
      <c r="G46" s="264" t="s">
        <v>2</v>
      </c>
      <c r="H46" s="313">
        <v>5.9989044160702353E-6</v>
      </c>
      <c r="I46" s="313">
        <v>5.1460345689212063E-6</v>
      </c>
      <c r="J46" s="265" t="s">
        <v>979</v>
      </c>
      <c r="K46" s="266" t="s">
        <v>2</v>
      </c>
    </row>
    <row r="47" spans="2:11" ht="15.75" x14ac:dyDescent="0.25">
      <c r="B47" s="257" t="s">
        <v>2</v>
      </c>
      <c r="C47" s="713" t="s">
        <v>2</v>
      </c>
      <c r="D47" s="539"/>
      <c r="E47" s="263" t="s">
        <v>2</v>
      </c>
      <c r="F47" s="264" t="s">
        <v>2</v>
      </c>
      <c r="G47" s="264" t="s">
        <v>2</v>
      </c>
      <c r="H47" s="267" t="s">
        <v>2</v>
      </c>
      <c r="I47" s="267" t="s">
        <v>2</v>
      </c>
      <c r="J47" s="267" t="s">
        <v>2</v>
      </c>
      <c r="K47" s="258" t="s">
        <v>2</v>
      </c>
    </row>
    <row r="48" spans="2:11" ht="15.75" x14ac:dyDescent="0.25">
      <c r="B48" s="257" t="s">
        <v>2</v>
      </c>
      <c r="C48" s="709" t="s">
        <v>197</v>
      </c>
      <c r="D48" s="387"/>
      <c r="E48" s="94" t="s">
        <v>2</v>
      </c>
      <c r="F48" s="118" t="s">
        <v>2</v>
      </c>
      <c r="G48" s="118" t="s">
        <v>2</v>
      </c>
      <c r="H48" s="261" t="s">
        <v>2</v>
      </c>
      <c r="I48" s="261" t="s">
        <v>2</v>
      </c>
      <c r="J48" s="261" t="s">
        <v>2</v>
      </c>
      <c r="K48" s="258" t="s">
        <v>2</v>
      </c>
    </row>
    <row r="49" spans="2:11" ht="15.75" x14ac:dyDescent="0.25">
      <c r="B49" s="257" t="s">
        <v>2</v>
      </c>
      <c r="C49" s="627" t="s">
        <v>980</v>
      </c>
      <c r="D49" s="387"/>
      <c r="E49" s="387"/>
      <c r="F49" s="118" t="s">
        <v>2</v>
      </c>
      <c r="G49" s="118" t="s">
        <v>2</v>
      </c>
      <c r="H49" s="268">
        <v>55147.5</v>
      </c>
      <c r="I49" s="268">
        <v>0</v>
      </c>
      <c r="J49" s="268">
        <v>0</v>
      </c>
      <c r="K49" s="258" t="s">
        <v>2</v>
      </c>
    </row>
    <row r="50" spans="2:11" ht="15.75" x14ac:dyDescent="0.25">
      <c r="B50" s="257" t="s">
        <v>2</v>
      </c>
      <c r="C50" s="627" t="s">
        <v>2</v>
      </c>
      <c r="D50" s="387"/>
      <c r="E50" s="94" t="s">
        <v>2</v>
      </c>
      <c r="F50" s="118" t="s">
        <v>2</v>
      </c>
      <c r="G50" s="118" t="s">
        <v>2</v>
      </c>
      <c r="H50" s="261" t="s">
        <v>2</v>
      </c>
      <c r="I50" s="261" t="s">
        <v>2</v>
      </c>
      <c r="J50" s="261" t="s">
        <v>2</v>
      </c>
      <c r="K50" s="258" t="s">
        <v>2</v>
      </c>
    </row>
    <row r="51" spans="2:11" ht="15.75" x14ac:dyDescent="0.25">
      <c r="B51" s="257" t="s">
        <v>2</v>
      </c>
      <c r="C51" s="627" t="s">
        <v>981</v>
      </c>
      <c r="D51" s="387"/>
      <c r="E51" s="387"/>
      <c r="F51" s="118" t="s">
        <v>2</v>
      </c>
      <c r="G51" s="118" t="s">
        <v>2</v>
      </c>
      <c r="H51" s="268">
        <v>182562.91</v>
      </c>
      <c r="I51" s="268">
        <v>118949.73</v>
      </c>
      <c r="J51" s="268">
        <v>131135.32</v>
      </c>
      <c r="K51" s="258" t="s">
        <v>2</v>
      </c>
    </row>
    <row r="52" spans="2:11" ht="15.75" x14ac:dyDescent="0.25">
      <c r="B52" s="257" t="s">
        <v>2</v>
      </c>
      <c r="C52" s="627" t="s">
        <v>2</v>
      </c>
      <c r="D52" s="387"/>
      <c r="E52" s="251" t="s">
        <v>2</v>
      </c>
      <c r="F52" s="118" t="s">
        <v>2</v>
      </c>
      <c r="G52" s="118" t="s">
        <v>2</v>
      </c>
      <c r="H52" s="261" t="s">
        <v>2</v>
      </c>
      <c r="I52" s="261" t="s">
        <v>2</v>
      </c>
      <c r="J52" s="261" t="s">
        <v>2</v>
      </c>
      <c r="K52" s="258" t="s">
        <v>2</v>
      </c>
    </row>
    <row r="53" spans="2:11" ht="15.75" x14ac:dyDescent="0.25">
      <c r="B53" s="257" t="s">
        <v>2</v>
      </c>
      <c r="C53" s="712" t="s">
        <v>197</v>
      </c>
      <c r="D53" s="539"/>
      <c r="E53" s="263" t="s">
        <v>2</v>
      </c>
      <c r="F53" s="264" t="s">
        <v>2</v>
      </c>
      <c r="G53" s="264" t="s">
        <v>2</v>
      </c>
      <c r="H53" s="341">
        <v>1.3311221667186725E-4</v>
      </c>
      <c r="I53" s="265" t="s">
        <v>982</v>
      </c>
      <c r="J53" s="265" t="s">
        <v>198</v>
      </c>
      <c r="K53" s="266" t="s">
        <v>2</v>
      </c>
    </row>
    <row r="54" spans="2:11" ht="15.75" x14ac:dyDescent="0.25">
      <c r="B54" s="269" t="s">
        <v>2</v>
      </c>
      <c r="C54" s="714" t="s">
        <v>2</v>
      </c>
      <c r="D54" s="715"/>
      <c r="E54" s="270" t="s">
        <v>2</v>
      </c>
      <c r="F54" s="271" t="s">
        <v>2</v>
      </c>
      <c r="G54" s="271" t="s">
        <v>2</v>
      </c>
      <c r="H54" s="272" t="s">
        <v>2</v>
      </c>
      <c r="I54" s="272" t="s">
        <v>2</v>
      </c>
      <c r="J54" s="272" t="s">
        <v>2</v>
      </c>
      <c r="K54" s="273" t="s">
        <v>2</v>
      </c>
    </row>
    <row r="55" spans="2:11" ht="15.75" x14ac:dyDescent="0.25">
      <c r="B55" s="274" t="s">
        <v>2</v>
      </c>
      <c r="C55" s="713" t="s">
        <v>2</v>
      </c>
      <c r="D55" s="539"/>
      <c r="E55" s="263" t="s">
        <v>2</v>
      </c>
      <c r="F55" s="264" t="s">
        <v>2</v>
      </c>
      <c r="G55" s="264" t="s">
        <v>2</v>
      </c>
      <c r="H55" s="267" t="s">
        <v>2</v>
      </c>
      <c r="I55" s="267" t="s">
        <v>2</v>
      </c>
      <c r="J55" s="267" t="s">
        <v>2</v>
      </c>
      <c r="K55" s="267" t="s">
        <v>2</v>
      </c>
    </row>
    <row r="56" spans="2:11" ht="15.75" x14ac:dyDescent="0.25">
      <c r="B56" s="253" t="s">
        <v>2</v>
      </c>
      <c r="C56" s="707" t="s">
        <v>983</v>
      </c>
      <c r="D56" s="708"/>
      <c r="E56" s="708"/>
      <c r="F56" s="275" t="s">
        <v>2</v>
      </c>
      <c r="G56" s="275" t="s">
        <v>2</v>
      </c>
      <c r="H56" s="276" t="s">
        <v>2</v>
      </c>
      <c r="I56" s="276" t="s">
        <v>2</v>
      </c>
      <c r="J56" s="276" t="s">
        <v>2</v>
      </c>
      <c r="K56" s="256" t="s">
        <v>2</v>
      </c>
    </row>
    <row r="57" spans="2:11" x14ac:dyDescent="0.25">
      <c r="B57" s="277" t="s">
        <v>2</v>
      </c>
      <c r="C57" s="612" t="s">
        <v>2</v>
      </c>
      <c r="D57" s="387"/>
      <c r="E57" s="204" t="s">
        <v>2</v>
      </c>
      <c r="F57" s="118" t="s">
        <v>2</v>
      </c>
      <c r="G57" s="118" t="s">
        <v>2</v>
      </c>
      <c r="H57" s="79" t="s">
        <v>2</v>
      </c>
      <c r="I57" s="79" t="s">
        <v>2</v>
      </c>
      <c r="J57" s="79" t="s">
        <v>2</v>
      </c>
      <c r="K57" s="278" t="s">
        <v>2</v>
      </c>
    </row>
    <row r="58" spans="2:11" x14ac:dyDescent="0.25">
      <c r="B58" s="277" t="s">
        <v>2</v>
      </c>
      <c r="C58" s="627" t="s">
        <v>88</v>
      </c>
      <c r="D58" s="387"/>
      <c r="E58" s="204" t="s">
        <v>2</v>
      </c>
      <c r="F58" s="118" t="s">
        <v>2</v>
      </c>
      <c r="G58" s="118" t="s">
        <v>2</v>
      </c>
      <c r="H58" s="259">
        <v>45257</v>
      </c>
      <c r="I58" s="259">
        <v>45287</v>
      </c>
      <c r="J58" s="259">
        <v>45316</v>
      </c>
      <c r="K58" s="278" t="s">
        <v>2</v>
      </c>
    </row>
    <row r="59" spans="2:11" x14ac:dyDescent="0.25">
      <c r="B59" s="277" t="s">
        <v>2</v>
      </c>
      <c r="C59" s="627" t="s">
        <v>955</v>
      </c>
      <c r="D59" s="387"/>
      <c r="E59" s="204" t="s">
        <v>2</v>
      </c>
      <c r="F59" s="118" t="s">
        <v>2</v>
      </c>
      <c r="G59" s="118" t="s">
        <v>2</v>
      </c>
      <c r="H59" s="260">
        <v>8</v>
      </c>
      <c r="I59" s="260">
        <v>9</v>
      </c>
      <c r="J59" s="260">
        <v>10</v>
      </c>
      <c r="K59" s="278" t="s">
        <v>2</v>
      </c>
    </row>
    <row r="60" spans="2:11" x14ac:dyDescent="0.25">
      <c r="B60" s="279" t="s">
        <v>2</v>
      </c>
      <c r="C60" s="570" t="s">
        <v>2</v>
      </c>
      <c r="D60" s="387"/>
      <c r="E60" s="387"/>
      <c r="F60" s="186" t="s">
        <v>2</v>
      </c>
      <c r="G60" s="186" t="s">
        <v>2</v>
      </c>
      <c r="H60" s="280" t="s">
        <v>2</v>
      </c>
      <c r="I60" s="280" t="s">
        <v>2</v>
      </c>
      <c r="J60" s="280" t="s">
        <v>2</v>
      </c>
      <c r="K60" s="281" t="s">
        <v>2</v>
      </c>
    </row>
    <row r="61" spans="2:11" x14ac:dyDescent="0.25">
      <c r="B61" s="279" t="s">
        <v>2</v>
      </c>
      <c r="C61" s="716" t="s">
        <v>984</v>
      </c>
      <c r="D61" s="387"/>
      <c r="E61" s="387"/>
      <c r="F61" s="186" t="s">
        <v>2</v>
      </c>
      <c r="G61" s="186" t="s">
        <v>2</v>
      </c>
      <c r="H61" s="280" t="s">
        <v>2</v>
      </c>
      <c r="I61" s="280" t="s">
        <v>2</v>
      </c>
      <c r="J61" s="280" t="s">
        <v>2</v>
      </c>
      <c r="K61" s="281" t="s">
        <v>2</v>
      </c>
    </row>
    <row r="62" spans="2:11" x14ac:dyDescent="0.25">
      <c r="B62" s="279" t="s">
        <v>2</v>
      </c>
      <c r="C62" s="431" t="s">
        <v>985</v>
      </c>
      <c r="D62" s="387"/>
      <c r="E62" s="387"/>
      <c r="F62" s="27" t="s">
        <v>986</v>
      </c>
      <c r="G62" s="27" t="s">
        <v>614</v>
      </c>
      <c r="H62" s="282">
        <v>104422.72</v>
      </c>
      <c r="I62" s="282">
        <v>126114</v>
      </c>
      <c r="J62" s="282">
        <v>259655.89</v>
      </c>
      <c r="K62" s="281" t="s">
        <v>2</v>
      </c>
    </row>
    <row r="63" spans="2:11" x14ac:dyDescent="0.25">
      <c r="B63" s="279" t="s">
        <v>2</v>
      </c>
      <c r="C63" s="431" t="s">
        <v>985</v>
      </c>
      <c r="D63" s="387"/>
      <c r="E63" s="387"/>
      <c r="F63" s="27" t="s">
        <v>986</v>
      </c>
      <c r="G63" s="27" t="s">
        <v>615</v>
      </c>
      <c r="H63" s="282">
        <v>1046951.68</v>
      </c>
      <c r="I63" s="282">
        <v>679220.53</v>
      </c>
      <c r="J63" s="282">
        <v>1715359.17</v>
      </c>
      <c r="K63" s="281" t="s">
        <v>2</v>
      </c>
    </row>
    <row r="64" spans="2:11" x14ac:dyDescent="0.25">
      <c r="B64" s="279" t="s">
        <v>2</v>
      </c>
      <c r="C64" s="431" t="s">
        <v>985</v>
      </c>
      <c r="D64" s="387"/>
      <c r="E64" s="387"/>
      <c r="F64" s="27" t="s">
        <v>613</v>
      </c>
      <c r="G64" s="27" t="s">
        <v>614</v>
      </c>
      <c r="H64" s="282">
        <v>36141.599999999999</v>
      </c>
      <c r="I64" s="282">
        <v>32636.7</v>
      </c>
      <c r="J64" s="282">
        <v>55698.87</v>
      </c>
      <c r="K64" s="281" t="s">
        <v>2</v>
      </c>
    </row>
    <row r="65" spans="2:11" x14ac:dyDescent="0.25">
      <c r="B65" s="279" t="s">
        <v>2</v>
      </c>
      <c r="C65" s="431" t="s">
        <v>985</v>
      </c>
      <c r="D65" s="387"/>
      <c r="E65" s="387"/>
      <c r="F65" s="27" t="s">
        <v>613</v>
      </c>
      <c r="G65" s="27" t="s">
        <v>615</v>
      </c>
      <c r="H65" s="282">
        <v>128976.36</v>
      </c>
      <c r="I65" s="282">
        <v>74553.070000000007</v>
      </c>
      <c r="J65" s="282">
        <v>65682.259999999995</v>
      </c>
      <c r="K65" s="281" t="s">
        <v>2</v>
      </c>
    </row>
    <row r="66" spans="2:11" x14ac:dyDescent="0.25">
      <c r="B66" s="279" t="s">
        <v>2</v>
      </c>
      <c r="C66" s="431" t="s">
        <v>985</v>
      </c>
      <c r="D66" s="387"/>
      <c r="E66" s="387"/>
      <c r="F66" s="27" t="s">
        <v>612</v>
      </c>
      <c r="G66" s="27" t="s">
        <v>614</v>
      </c>
      <c r="H66" s="282">
        <v>15642013.5</v>
      </c>
      <c r="I66" s="282">
        <v>12842261.76</v>
      </c>
      <c r="J66" s="282">
        <v>18956506.100000001</v>
      </c>
      <c r="K66" s="281" t="s">
        <v>2</v>
      </c>
    </row>
    <row r="67" spans="2:11" x14ac:dyDescent="0.25">
      <c r="B67" s="279" t="s">
        <v>2</v>
      </c>
      <c r="C67" s="431" t="s">
        <v>985</v>
      </c>
      <c r="D67" s="387"/>
      <c r="E67" s="387"/>
      <c r="F67" s="27" t="s">
        <v>612</v>
      </c>
      <c r="G67" s="27" t="s">
        <v>615</v>
      </c>
      <c r="H67" s="282">
        <v>10077707.390000001</v>
      </c>
      <c r="I67" s="282">
        <v>6375213.5999999996</v>
      </c>
      <c r="J67" s="282">
        <v>10412746.83</v>
      </c>
      <c r="K67" s="281" t="s">
        <v>2</v>
      </c>
    </row>
    <row r="68" spans="2:11" x14ac:dyDescent="0.25">
      <c r="B68" s="279" t="s">
        <v>2</v>
      </c>
      <c r="C68" s="570" t="s">
        <v>987</v>
      </c>
      <c r="D68" s="387"/>
      <c r="E68" s="387"/>
      <c r="F68" s="186" t="s">
        <v>115</v>
      </c>
      <c r="G68" s="186" t="s">
        <v>2</v>
      </c>
      <c r="H68" s="283">
        <v>27036213.25</v>
      </c>
      <c r="I68" s="283">
        <v>20129999.66</v>
      </c>
      <c r="J68" s="283">
        <v>31465649.120000001</v>
      </c>
      <c r="K68" s="281" t="s">
        <v>2</v>
      </c>
    </row>
    <row r="69" spans="2:11" x14ac:dyDescent="0.25">
      <c r="B69" s="279" t="s">
        <v>2</v>
      </c>
      <c r="C69" s="570" t="s">
        <v>2</v>
      </c>
      <c r="D69" s="387"/>
      <c r="E69" s="387"/>
      <c r="F69" s="186" t="s">
        <v>2</v>
      </c>
      <c r="G69" s="186" t="s">
        <v>2</v>
      </c>
      <c r="H69" s="280" t="s">
        <v>2</v>
      </c>
      <c r="I69" s="280" t="s">
        <v>2</v>
      </c>
      <c r="J69" s="280" t="s">
        <v>2</v>
      </c>
      <c r="K69" s="281" t="s">
        <v>2</v>
      </c>
    </row>
    <row r="70" spans="2:11" x14ac:dyDescent="0.25">
      <c r="B70" s="279" t="s">
        <v>2</v>
      </c>
      <c r="C70" s="716" t="s">
        <v>984</v>
      </c>
      <c r="D70" s="387"/>
      <c r="E70" s="387"/>
      <c r="F70" s="186" t="s">
        <v>2</v>
      </c>
      <c r="G70" s="186" t="s">
        <v>2</v>
      </c>
      <c r="H70" s="280" t="s">
        <v>2</v>
      </c>
      <c r="I70" s="280" t="s">
        <v>2</v>
      </c>
      <c r="J70" s="280" t="s">
        <v>2</v>
      </c>
      <c r="K70" s="281" t="s">
        <v>2</v>
      </c>
    </row>
    <row r="71" spans="2:11" s="311" customFormat="1" x14ac:dyDescent="0.25">
      <c r="B71" s="279"/>
      <c r="C71" s="700" t="s">
        <v>988</v>
      </c>
      <c r="D71" s="462"/>
      <c r="E71" s="462"/>
      <c r="F71" s="314" t="s">
        <v>986</v>
      </c>
      <c r="G71" s="314" t="s">
        <v>614</v>
      </c>
      <c r="H71" s="315">
        <v>0</v>
      </c>
      <c r="I71" s="315">
        <v>0</v>
      </c>
      <c r="J71" s="315">
        <v>0</v>
      </c>
      <c r="K71" s="281"/>
    </row>
    <row r="72" spans="2:11" x14ac:dyDescent="0.25">
      <c r="B72" s="279" t="s">
        <v>2</v>
      </c>
      <c r="C72" s="431" t="s">
        <v>988</v>
      </c>
      <c r="D72" s="387"/>
      <c r="E72" s="387"/>
      <c r="F72" s="27" t="s">
        <v>986</v>
      </c>
      <c r="G72" s="27" t="s">
        <v>615</v>
      </c>
      <c r="H72" s="282">
        <v>14540.73</v>
      </c>
      <c r="I72" s="282">
        <v>0</v>
      </c>
      <c r="J72" s="282">
        <v>0</v>
      </c>
      <c r="K72" s="281" t="s">
        <v>2</v>
      </c>
    </row>
    <row r="73" spans="2:11" s="311" customFormat="1" x14ac:dyDescent="0.25">
      <c r="B73" s="279"/>
      <c r="C73" s="700" t="s">
        <v>988</v>
      </c>
      <c r="D73" s="462"/>
      <c r="E73" s="462"/>
      <c r="F73" s="314" t="s">
        <v>613</v>
      </c>
      <c r="G73" s="314" t="s">
        <v>614</v>
      </c>
      <c r="H73" s="315">
        <v>0</v>
      </c>
      <c r="I73" s="315">
        <v>0</v>
      </c>
      <c r="J73" s="315">
        <v>0</v>
      </c>
      <c r="K73" s="281"/>
    </row>
    <row r="74" spans="2:11" x14ac:dyDescent="0.25">
      <c r="B74" s="279" t="s">
        <v>2</v>
      </c>
      <c r="C74" s="431" t="s">
        <v>988</v>
      </c>
      <c r="D74" s="387"/>
      <c r="E74" s="387"/>
      <c r="F74" s="27" t="s">
        <v>613</v>
      </c>
      <c r="G74" s="27" t="s">
        <v>615</v>
      </c>
      <c r="H74" s="315">
        <v>0</v>
      </c>
      <c r="I74" s="282">
        <v>0</v>
      </c>
      <c r="J74" s="315">
        <v>0</v>
      </c>
      <c r="K74" s="281" t="s">
        <v>2</v>
      </c>
    </row>
    <row r="75" spans="2:11" x14ac:dyDescent="0.25">
      <c r="B75" s="279" t="s">
        <v>2</v>
      </c>
      <c r="C75" s="431" t="s">
        <v>988</v>
      </c>
      <c r="D75" s="387"/>
      <c r="E75" s="387"/>
      <c r="F75" s="27" t="s">
        <v>612</v>
      </c>
      <c r="G75" s="27" t="s">
        <v>614</v>
      </c>
      <c r="H75" s="315">
        <v>0</v>
      </c>
      <c r="I75" s="282">
        <v>0</v>
      </c>
      <c r="J75" s="315">
        <v>0</v>
      </c>
      <c r="K75" s="281" t="s">
        <v>2</v>
      </c>
    </row>
    <row r="76" spans="2:11" x14ac:dyDescent="0.25">
      <c r="B76" s="279" t="s">
        <v>2</v>
      </c>
      <c r="C76" s="431" t="s">
        <v>988</v>
      </c>
      <c r="D76" s="387"/>
      <c r="E76" s="387"/>
      <c r="F76" s="27" t="s">
        <v>612</v>
      </c>
      <c r="G76" s="27" t="s">
        <v>615</v>
      </c>
      <c r="H76" s="282">
        <v>55147.5</v>
      </c>
      <c r="I76" s="282">
        <v>0</v>
      </c>
      <c r="J76" s="315">
        <v>0</v>
      </c>
      <c r="K76" s="281" t="s">
        <v>2</v>
      </c>
    </row>
    <row r="77" spans="2:11" x14ac:dyDescent="0.25">
      <c r="B77" s="279" t="s">
        <v>2</v>
      </c>
      <c r="C77" s="570" t="s">
        <v>988</v>
      </c>
      <c r="D77" s="387"/>
      <c r="E77" s="387"/>
      <c r="F77" s="186" t="s">
        <v>115</v>
      </c>
      <c r="G77" s="186" t="s">
        <v>2</v>
      </c>
      <c r="H77" s="283">
        <v>69688.23</v>
      </c>
      <c r="I77" s="283">
        <v>0</v>
      </c>
      <c r="J77" s="283">
        <v>0</v>
      </c>
      <c r="K77" s="281" t="s">
        <v>2</v>
      </c>
    </row>
    <row r="78" spans="2:11" x14ac:dyDescent="0.25">
      <c r="B78" s="279" t="s">
        <v>2</v>
      </c>
      <c r="C78" s="570" t="s">
        <v>2</v>
      </c>
      <c r="D78" s="387"/>
      <c r="E78" s="186" t="s">
        <v>2</v>
      </c>
      <c r="F78" s="186" t="s">
        <v>2</v>
      </c>
      <c r="G78" s="186" t="s">
        <v>2</v>
      </c>
      <c r="H78" s="280" t="s">
        <v>2</v>
      </c>
      <c r="I78" s="280" t="s">
        <v>2</v>
      </c>
      <c r="J78" s="280" t="s">
        <v>2</v>
      </c>
      <c r="K78" s="281" t="s">
        <v>2</v>
      </c>
    </row>
    <row r="79" spans="2:11" x14ac:dyDescent="0.25">
      <c r="B79" s="279" t="s">
        <v>2</v>
      </c>
      <c r="C79" s="717" t="s">
        <v>989</v>
      </c>
      <c r="D79" s="387"/>
      <c r="E79" s="186" t="s">
        <v>2</v>
      </c>
      <c r="F79" s="284" t="s">
        <v>115</v>
      </c>
      <c r="G79" s="186" t="s">
        <v>2</v>
      </c>
      <c r="H79" s="285">
        <v>69688.23</v>
      </c>
      <c r="I79" s="285">
        <f>H79</f>
        <v>69688.23</v>
      </c>
      <c r="J79" s="285">
        <f>I79</f>
        <v>69688.23</v>
      </c>
      <c r="K79" s="281" t="s">
        <v>2</v>
      </c>
    </row>
    <row r="80" spans="2:11" x14ac:dyDescent="0.25">
      <c r="B80" s="279" t="s">
        <v>2</v>
      </c>
      <c r="C80" s="570" t="s">
        <v>2</v>
      </c>
      <c r="D80" s="387"/>
      <c r="E80" s="387"/>
      <c r="F80" s="186" t="s">
        <v>2</v>
      </c>
      <c r="G80" s="186" t="s">
        <v>2</v>
      </c>
      <c r="H80" s="280" t="s">
        <v>2</v>
      </c>
      <c r="I80" s="280" t="s">
        <v>2</v>
      </c>
      <c r="J80" s="280" t="s">
        <v>2</v>
      </c>
      <c r="K80" s="281" t="s">
        <v>2</v>
      </c>
    </row>
    <row r="81" spans="2:11" x14ac:dyDescent="0.25">
      <c r="B81" s="279" t="s">
        <v>2</v>
      </c>
      <c r="C81" s="716" t="s">
        <v>984</v>
      </c>
      <c r="D81" s="387"/>
      <c r="E81" s="387"/>
      <c r="F81" s="186" t="s">
        <v>2</v>
      </c>
      <c r="G81" s="186" t="s">
        <v>2</v>
      </c>
      <c r="H81" s="280" t="s">
        <v>2</v>
      </c>
      <c r="I81" s="280" t="s">
        <v>2</v>
      </c>
      <c r="J81" s="280" t="s">
        <v>2</v>
      </c>
      <c r="K81" s="281" t="s">
        <v>2</v>
      </c>
    </row>
    <row r="82" spans="2:11" s="311" customFormat="1" x14ac:dyDescent="0.25">
      <c r="B82" s="279"/>
      <c r="C82" s="700" t="s">
        <v>990</v>
      </c>
      <c r="D82" s="462"/>
      <c r="E82" s="462"/>
      <c r="F82" s="314" t="s">
        <v>986</v>
      </c>
      <c r="G82" s="314" t="s">
        <v>614</v>
      </c>
      <c r="H82" s="315">
        <v>0</v>
      </c>
      <c r="I82" s="315">
        <v>0</v>
      </c>
      <c r="J82" s="315">
        <v>0</v>
      </c>
      <c r="K82" s="281"/>
    </row>
    <row r="83" spans="2:11" x14ac:dyDescent="0.25">
      <c r="B83" s="279" t="s">
        <v>2</v>
      </c>
      <c r="C83" s="431" t="s">
        <v>990</v>
      </c>
      <c r="D83" s="387"/>
      <c r="E83" s="387"/>
      <c r="F83" s="27" t="s">
        <v>986</v>
      </c>
      <c r="G83" s="27" t="s">
        <v>615</v>
      </c>
      <c r="H83" s="282">
        <v>0</v>
      </c>
      <c r="I83" s="282">
        <v>15048.18</v>
      </c>
      <c r="J83" s="282">
        <v>0</v>
      </c>
      <c r="K83" s="281" t="s">
        <v>2</v>
      </c>
    </row>
    <row r="84" spans="2:11" x14ac:dyDescent="0.25">
      <c r="B84" s="279" t="s">
        <v>2</v>
      </c>
      <c r="C84" s="431" t="s">
        <v>990</v>
      </c>
      <c r="D84" s="387"/>
      <c r="E84" s="387"/>
      <c r="F84" s="27" t="s">
        <v>613</v>
      </c>
      <c r="G84" s="27" t="s">
        <v>614</v>
      </c>
      <c r="H84" s="282">
        <v>0</v>
      </c>
      <c r="I84" s="315">
        <v>0</v>
      </c>
      <c r="J84" s="282">
        <v>39543.65</v>
      </c>
      <c r="K84" s="281" t="s">
        <v>2</v>
      </c>
    </row>
    <row r="85" spans="2:11" s="311" customFormat="1" x14ac:dyDescent="0.25">
      <c r="B85" s="279"/>
      <c r="C85" s="700" t="s">
        <v>990</v>
      </c>
      <c r="D85" s="462"/>
      <c r="E85" s="462"/>
      <c r="F85" s="314" t="s">
        <v>613</v>
      </c>
      <c r="G85" s="314" t="s">
        <v>615</v>
      </c>
      <c r="H85" s="315">
        <v>0</v>
      </c>
      <c r="I85" s="315">
        <v>0</v>
      </c>
      <c r="J85" s="315">
        <v>0</v>
      </c>
      <c r="K85" s="281"/>
    </row>
    <row r="86" spans="2:11" x14ac:dyDescent="0.25">
      <c r="B86" s="279" t="s">
        <v>2</v>
      </c>
      <c r="C86" s="431" t="s">
        <v>990</v>
      </c>
      <c r="D86" s="387"/>
      <c r="E86" s="387"/>
      <c r="F86" s="27" t="s">
        <v>612</v>
      </c>
      <c r="G86" s="27" t="s">
        <v>614</v>
      </c>
      <c r="H86" s="282">
        <v>69368.789999999994</v>
      </c>
      <c r="I86" s="282">
        <v>351088.19</v>
      </c>
      <c r="J86" s="282">
        <v>116056.02</v>
      </c>
      <c r="K86" s="281" t="s">
        <v>2</v>
      </c>
    </row>
    <row r="87" spans="2:11" x14ac:dyDescent="0.25">
      <c r="B87" s="279" t="s">
        <v>2</v>
      </c>
      <c r="C87" s="431" t="s">
        <v>990</v>
      </c>
      <c r="D87" s="387"/>
      <c r="E87" s="387"/>
      <c r="F87" s="27" t="s">
        <v>612</v>
      </c>
      <c r="G87" s="27" t="s">
        <v>615</v>
      </c>
      <c r="H87" s="282">
        <v>82643.42</v>
      </c>
      <c r="I87" s="282">
        <v>56223.15</v>
      </c>
      <c r="J87" s="282">
        <v>127510.05</v>
      </c>
      <c r="K87" s="281" t="s">
        <v>2</v>
      </c>
    </row>
    <row r="88" spans="2:11" x14ac:dyDescent="0.25">
      <c r="B88" s="279" t="s">
        <v>2</v>
      </c>
      <c r="C88" s="570" t="s">
        <v>990</v>
      </c>
      <c r="D88" s="387"/>
      <c r="E88" s="387"/>
      <c r="F88" s="186" t="s">
        <v>115</v>
      </c>
      <c r="G88" s="186" t="s">
        <v>2</v>
      </c>
      <c r="H88" s="283">
        <v>152012.21</v>
      </c>
      <c r="I88" s="283">
        <v>422359.52</v>
      </c>
      <c r="J88" s="283">
        <v>283109.71999999997</v>
      </c>
      <c r="K88" s="281" t="s">
        <v>2</v>
      </c>
    </row>
    <row r="89" spans="2:11" x14ac:dyDescent="0.25">
      <c r="B89" s="279" t="s">
        <v>2</v>
      </c>
      <c r="C89" s="570" t="s">
        <v>2</v>
      </c>
      <c r="D89" s="387"/>
      <c r="E89" s="186" t="s">
        <v>2</v>
      </c>
      <c r="F89" s="186" t="s">
        <v>2</v>
      </c>
      <c r="G89" s="186" t="s">
        <v>2</v>
      </c>
      <c r="H89" s="280" t="s">
        <v>2</v>
      </c>
      <c r="I89" s="280" t="s">
        <v>2</v>
      </c>
      <c r="J89" s="280" t="s">
        <v>2</v>
      </c>
      <c r="K89" s="281" t="s">
        <v>2</v>
      </c>
    </row>
    <row r="90" spans="2:11" x14ac:dyDescent="0.25">
      <c r="B90" s="279" t="s">
        <v>2</v>
      </c>
      <c r="C90" s="717" t="s">
        <v>991</v>
      </c>
      <c r="D90" s="387"/>
      <c r="E90" s="186" t="s">
        <v>2</v>
      </c>
      <c r="F90" s="284" t="s">
        <v>115</v>
      </c>
      <c r="G90" s="186" t="s">
        <v>2</v>
      </c>
      <c r="H90" s="285">
        <v>609756.01</v>
      </c>
      <c r="I90" s="285">
        <v>1032115.53</v>
      </c>
      <c r="J90" s="285">
        <v>1315225.25</v>
      </c>
      <c r="K90" s="281" t="s">
        <v>2</v>
      </c>
    </row>
    <row r="91" spans="2:11" x14ac:dyDescent="0.25">
      <c r="B91" s="286" t="s">
        <v>2</v>
      </c>
      <c r="C91" s="393" t="s">
        <v>2</v>
      </c>
      <c r="D91" s="387"/>
      <c r="E91" s="2" t="s">
        <v>2</v>
      </c>
      <c r="F91" s="186" t="s">
        <v>2</v>
      </c>
      <c r="G91" s="186" t="s">
        <v>2</v>
      </c>
      <c r="H91" s="17" t="s">
        <v>2</v>
      </c>
      <c r="I91" s="17" t="s">
        <v>2</v>
      </c>
      <c r="J91" s="17" t="s">
        <v>2</v>
      </c>
      <c r="K91" s="287" t="s">
        <v>2</v>
      </c>
    </row>
    <row r="92" spans="2:11" x14ac:dyDescent="0.25">
      <c r="B92" s="286" t="s">
        <v>2</v>
      </c>
      <c r="C92" s="393" t="s">
        <v>992</v>
      </c>
      <c r="D92" s="387"/>
      <c r="E92" s="387"/>
      <c r="F92" s="186" t="s">
        <v>2</v>
      </c>
      <c r="G92" s="186" t="s">
        <v>2</v>
      </c>
      <c r="H92" s="44">
        <v>221700.44</v>
      </c>
      <c r="I92" s="44">
        <v>422359.52</v>
      </c>
      <c r="J92" s="44">
        <v>283109.71999999997</v>
      </c>
      <c r="K92" s="287" t="s">
        <v>2</v>
      </c>
    </row>
    <row r="93" spans="2:11" x14ac:dyDescent="0.25">
      <c r="B93" s="286" t="s">
        <v>2</v>
      </c>
      <c r="C93" s="393" t="s">
        <v>993</v>
      </c>
      <c r="D93" s="387"/>
      <c r="E93" s="387"/>
      <c r="F93" s="186" t="s">
        <v>2</v>
      </c>
      <c r="G93" s="186" t="s">
        <v>2</v>
      </c>
      <c r="H93" s="44">
        <v>160570.15</v>
      </c>
      <c r="I93" s="44">
        <v>169244.79</v>
      </c>
      <c r="J93" s="44">
        <v>181747.6</v>
      </c>
      <c r="K93" s="287" t="s">
        <v>2</v>
      </c>
    </row>
    <row r="94" spans="2:11" x14ac:dyDescent="0.25">
      <c r="B94" s="288" t="s">
        <v>2</v>
      </c>
      <c r="C94" s="724" t="s">
        <v>2</v>
      </c>
      <c r="D94" s="725"/>
      <c r="E94" s="289" t="s">
        <v>2</v>
      </c>
      <c r="F94" s="290" t="s">
        <v>2</v>
      </c>
      <c r="G94" s="290" t="s">
        <v>2</v>
      </c>
      <c r="H94" s="291" t="s">
        <v>2</v>
      </c>
      <c r="I94" s="291" t="s">
        <v>2</v>
      </c>
      <c r="J94" s="291" t="s">
        <v>2</v>
      </c>
      <c r="K94" s="292" t="s">
        <v>2</v>
      </c>
    </row>
    <row r="95" spans="2:11" ht="15.75" thickTop="1" x14ac:dyDescent="0.25">
      <c r="B95" s="49" t="s">
        <v>2</v>
      </c>
      <c r="C95" s="393" t="s">
        <v>2</v>
      </c>
      <c r="D95" s="387"/>
      <c r="E95" s="2" t="s">
        <v>2</v>
      </c>
      <c r="F95" s="186" t="s">
        <v>2</v>
      </c>
      <c r="G95" s="186" t="s">
        <v>2</v>
      </c>
      <c r="H95" s="17" t="s">
        <v>2</v>
      </c>
      <c r="I95" s="17" t="s">
        <v>2</v>
      </c>
      <c r="J95" s="17" t="s">
        <v>2</v>
      </c>
      <c r="K95" s="187" t="s">
        <v>2</v>
      </c>
    </row>
    <row r="96" spans="2:11" ht="0" hidden="1" customHeight="1" x14ac:dyDescent="0.25"/>
    <row r="97" spans="2:12" ht="10.5" customHeight="1" thickBot="1" x14ac:dyDescent="0.3"/>
    <row r="98" spans="2:12" x14ac:dyDescent="0.25">
      <c r="B98" s="293" t="s">
        <v>2</v>
      </c>
      <c r="C98" s="726" t="s">
        <v>994</v>
      </c>
      <c r="D98" s="727"/>
      <c r="E98" s="728"/>
      <c r="F98" s="294" t="s">
        <v>2</v>
      </c>
      <c r="G98" s="294" t="s">
        <v>2</v>
      </c>
      <c r="H98" s="294" t="s">
        <v>2</v>
      </c>
      <c r="I98" s="294" t="s">
        <v>2</v>
      </c>
      <c r="J98" s="294" t="s">
        <v>995</v>
      </c>
      <c r="K98" s="295" t="s">
        <v>2</v>
      </c>
    </row>
    <row r="99" spans="2:12" x14ac:dyDescent="0.25">
      <c r="B99" s="296" t="s">
        <v>2</v>
      </c>
      <c r="C99" s="548" t="s">
        <v>2</v>
      </c>
      <c r="D99" s="429"/>
      <c r="E99" s="430"/>
      <c r="F99" s="297" t="s">
        <v>2</v>
      </c>
      <c r="G99" s="297" t="s">
        <v>2</v>
      </c>
      <c r="H99" s="297" t="s">
        <v>2</v>
      </c>
      <c r="I99" s="297" t="s">
        <v>996</v>
      </c>
      <c r="J99" s="298">
        <v>45291</v>
      </c>
      <c r="K99" s="299" t="s">
        <v>2</v>
      </c>
    </row>
    <row r="100" spans="2:12" x14ac:dyDescent="0.25">
      <c r="B100" s="296" t="s">
        <v>2</v>
      </c>
      <c r="C100" s="548" t="s">
        <v>997</v>
      </c>
      <c r="D100" s="429"/>
      <c r="E100" s="429"/>
      <c r="F100" s="430"/>
      <c r="G100" s="297" t="s">
        <v>2</v>
      </c>
      <c r="H100" s="297" t="s">
        <v>2</v>
      </c>
      <c r="I100" s="300">
        <v>0.6</v>
      </c>
      <c r="J100" s="301">
        <v>0.39865112492782373</v>
      </c>
      <c r="K100" s="302" t="s">
        <v>2</v>
      </c>
    </row>
    <row r="101" spans="2:12" x14ac:dyDescent="0.25">
      <c r="B101" s="303" t="s">
        <v>2</v>
      </c>
      <c r="C101" s="548" t="s">
        <v>998</v>
      </c>
      <c r="D101" s="429"/>
      <c r="E101" s="429"/>
      <c r="F101" s="430"/>
      <c r="G101" s="297" t="s">
        <v>2</v>
      </c>
      <c r="H101" s="297" t="s">
        <v>2</v>
      </c>
      <c r="I101" s="300">
        <v>0.55000000000000004</v>
      </c>
      <c r="J101" s="301">
        <v>0.33857127364601658</v>
      </c>
      <c r="K101" s="302" t="s">
        <v>2</v>
      </c>
    </row>
    <row r="102" spans="2:12" ht="18" customHeight="1" x14ac:dyDescent="0.25">
      <c r="B102" s="303" t="s">
        <v>2</v>
      </c>
      <c r="C102" s="548" t="s">
        <v>999</v>
      </c>
      <c r="D102" s="429"/>
      <c r="E102" s="429"/>
      <c r="F102" s="429"/>
      <c r="G102" s="429"/>
      <c r="H102" s="430"/>
      <c r="I102" s="300">
        <v>0.1</v>
      </c>
      <c r="J102" s="301">
        <v>4.6191728892789871E-2</v>
      </c>
      <c r="K102" s="302" t="s">
        <v>2</v>
      </c>
    </row>
    <row r="103" spans="2:12" x14ac:dyDescent="0.25">
      <c r="B103" s="303" t="s">
        <v>2</v>
      </c>
      <c r="C103" s="548" t="s">
        <v>688</v>
      </c>
      <c r="D103" s="429"/>
      <c r="E103" s="429"/>
      <c r="F103" s="430"/>
      <c r="G103" s="297" t="s">
        <v>2</v>
      </c>
      <c r="H103" s="297" t="s">
        <v>2</v>
      </c>
      <c r="I103" s="304">
        <v>12197481.57</v>
      </c>
      <c r="J103" s="304">
        <v>365904.92</v>
      </c>
      <c r="K103" s="302" t="s">
        <v>2</v>
      </c>
    </row>
    <row r="104" spans="2:12" x14ac:dyDescent="0.25">
      <c r="B104" s="305" t="s">
        <v>2</v>
      </c>
      <c r="C104" s="718" t="s">
        <v>2</v>
      </c>
      <c r="D104" s="719"/>
      <c r="E104" s="720"/>
      <c r="F104" s="306" t="s">
        <v>2</v>
      </c>
      <c r="G104" s="306" t="s">
        <v>2</v>
      </c>
      <c r="H104" s="306" t="s">
        <v>2</v>
      </c>
      <c r="I104" s="306" t="s">
        <v>2</v>
      </c>
      <c r="J104" s="306" t="s">
        <v>2</v>
      </c>
      <c r="K104" s="307" t="s">
        <v>2</v>
      </c>
    </row>
    <row r="105" spans="2:12" ht="16.5" thickTop="1" thickBot="1" x14ac:dyDescent="0.3">
      <c r="B105" s="308" t="s">
        <v>2</v>
      </c>
      <c r="C105" s="721" t="s">
        <v>2</v>
      </c>
      <c r="D105" s="722"/>
      <c r="E105" s="723"/>
      <c r="F105" s="309" t="s">
        <v>2</v>
      </c>
      <c r="G105" s="309" t="s">
        <v>2</v>
      </c>
      <c r="H105" s="309" t="s">
        <v>2</v>
      </c>
      <c r="I105" s="309" t="s">
        <v>2</v>
      </c>
      <c r="J105" s="309" t="s">
        <v>2</v>
      </c>
      <c r="K105" s="310" t="s">
        <v>2</v>
      </c>
    </row>
    <row r="106" spans="2:12" ht="0" hidden="1" customHeight="1" x14ac:dyDescent="0.25"/>
    <row r="107" spans="2:12" ht="15.75" thickTop="1" x14ac:dyDescent="0.25">
      <c r="B107" s="316" t="s">
        <v>2</v>
      </c>
      <c r="C107" s="701" t="s">
        <v>1000</v>
      </c>
      <c r="D107" s="702"/>
      <c r="E107" s="703"/>
      <c r="F107" s="324" t="s">
        <v>2</v>
      </c>
      <c r="G107" s="324" t="s">
        <v>2</v>
      </c>
      <c r="H107" s="324" t="s">
        <v>2</v>
      </c>
      <c r="I107" s="324" t="s">
        <v>2</v>
      </c>
      <c r="J107" s="324" t="s">
        <v>2</v>
      </c>
      <c r="K107" s="317" t="s">
        <v>2</v>
      </c>
      <c r="L107" s="318"/>
    </row>
    <row r="108" spans="2:12" x14ac:dyDescent="0.25">
      <c r="B108" s="319" t="s">
        <v>2</v>
      </c>
      <c r="C108" s="704" t="s">
        <v>2</v>
      </c>
      <c r="D108" s="664"/>
      <c r="E108" s="705"/>
      <c r="F108" s="325" t="s">
        <v>2</v>
      </c>
      <c r="G108" s="325" t="s">
        <v>2</v>
      </c>
      <c r="H108" s="325" t="s">
        <v>2</v>
      </c>
      <c r="I108" s="325" t="s">
        <v>2</v>
      </c>
      <c r="J108" s="325" t="s">
        <v>2</v>
      </c>
      <c r="K108" s="320" t="s">
        <v>2</v>
      </c>
      <c r="L108" s="318"/>
    </row>
    <row r="109" spans="2:12" x14ac:dyDescent="0.25">
      <c r="B109" s="319" t="s">
        <v>2</v>
      </c>
      <c r="C109" s="704" t="s">
        <v>1001</v>
      </c>
      <c r="D109" s="664"/>
      <c r="E109" s="664"/>
      <c r="F109" s="664"/>
      <c r="G109" s="664"/>
      <c r="H109" s="664"/>
      <c r="I109" s="664"/>
      <c r="J109" s="705"/>
      <c r="K109" s="321" t="s">
        <v>2</v>
      </c>
      <c r="L109" s="318"/>
    </row>
    <row r="110" spans="2:12" ht="15.75" thickBot="1" x14ac:dyDescent="0.3">
      <c r="B110" s="322" t="s">
        <v>2</v>
      </c>
      <c r="C110" s="697" t="s">
        <v>2</v>
      </c>
      <c r="D110" s="698"/>
      <c r="E110" s="699"/>
      <c r="F110" s="326" t="s">
        <v>2</v>
      </c>
      <c r="G110" s="326" t="s">
        <v>2</v>
      </c>
      <c r="H110" s="326" t="s">
        <v>2</v>
      </c>
      <c r="I110" s="326" t="s">
        <v>2</v>
      </c>
      <c r="J110" s="326" t="s">
        <v>2</v>
      </c>
      <c r="K110" s="323" t="s">
        <v>2</v>
      </c>
      <c r="L110" s="318"/>
    </row>
    <row r="111" spans="2:12" ht="15.75" thickTop="1" x14ac:dyDescent="0.25"/>
  </sheetData>
  <mergeCells count="108">
    <mergeCell ref="C103:F103"/>
    <mergeCell ref="C104:E104"/>
    <mergeCell ref="C105:E105"/>
    <mergeCell ref="C92:E92"/>
    <mergeCell ref="C93:E93"/>
    <mergeCell ref="C94:D94"/>
    <mergeCell ref="C95:D95"/>
    <mergeCell ref="C98:E98"/>
    <mergeCell ref="C99:E99"/>
    <mergeCell ref="C100:F100"/>
    <mergeCell ref="C101:F101"/>
    <mergeCell ref="C102:H102"/>
    <mergeCell ref="C81:E81"/>
    <mergeCell ref="C83:E83"/>
    <mergeCell ref="C84:E84"/>
    <mergeCell ref="C86:E86"/>
    <mergeCell ref="C87:E87"/>
    <mergeCell ref="C88:E88"/>
    <mergeCell ref="C89:D89"/>
    <mergeCell ref="C90:D90"/>
    <mergeCell ref="C91:D91"/>
    <mergeCell ref="C74:E74"/>
    <mergeCell ref="C75:E75"/>
    <mergeCell ref="C76:E76"/>
    <mergeCell ref="C71:E71"/>
    <mergeCell ref="C73:E73"/>
    <mergeCell ref="C77:E77"/>
    <mergeCell ref="C78:D78"/>
    <mergeCell ref="C79:D79"/>
    <mergeCell ref="C80:E80"/>
    <mergeCell ref="C63:E63"/>
    <mergeCell ref="C64:E64"/>
    <mergeCell ref="C65:E65"/>
    <mergeCell ref="C66:E66"/>
    <mergeCell ref="C67:E67"/>
    <mergeCell ref="C68:E68"/>
    <mergeCell ref="C69:E69"/>
    <mergeCell ref="C70:E70"/>
    <mergeCell ref="C72:E72"/>
    <mergeCell ref="C54:D54"/>
    <mergeCell ref="C55:D55"/>
    <mergeCell ref="C56:E56"/>
    <mergeCell ref="C57:D57"/>
    <mergeCell ref="C58:D58"/>
    <mergeCell ref="C59:D59"/>
    <mergeCell ref="C60:E60"/>
    <mergeCell ref="C61:E61"/>
    <mergeCell ref="C62:E62"/>
    <mergeCell ref="C45:D45"/>
    <mergeCell ref="C46:D46"/>
    <mergeCell ref="C47:D47"/>
    <mergeCell ref="C48:D48"/>
    <mergeCell ref="C49:E49"/>
    <mergeCell ref="C50:D50"/>
    <mergeCell ref="C51:E51"/>
    <mergeCell ref="C52:D52"/>
    <mergeCell ref="C53:D53"/>
    <mergeCell ref="C36:D36"/>
    <mergeCell ref="C37:D37"/>
    <mergeCell ref="C38:D38"/>
    <mergeCell ref="C39:D39"/>
    <mergeCell ref="C40:D40"/>
    <mergeCell ref="C41:D41"/>
    <mergeCell ref="C42:E42"/>
    <mergeCell ref="C43:D43"/>
    <mergeCell ref="C44:D44"/>
    <mergeCell ref="C27:E27"/>
    <mergeCell ref="C28:D28"/>
    <mergeCell ref="C29:E29"/>
    <mergeCell ref="C30:E30"/>
    <mergeCell ref="C31:E31"/>
    <mergeCell ref="C32:D32"/>
    <mergeCell ref="C33:E33"/>
    <mergeCell ref="C34:E34"/>
    <mergeCell ref="C35:D35"/>
    <mergeCell ref="C18:D18"/>
    <mergeCell ref="C19:E19"/>
    <mergeCell ref="C20:E20"/>
    <mergeCell ref="C21:D21"/>
    <mergeCell ref="C22:E22"/>
    <mergeCell ref="C23:E23"/>
    <mergeCell ref="C24:E24"/>
    <mergeCell ref="C25:D25"/>
    <mergeCell ref="C26:E26"/>
    <mergeCell ref="C110:E110"/>
    <mergeCell ref="C82:E82"/>
    <mergeCell ref="C85:E85"/>
    <mergeCell ref="C107:E107"/>
    <mergeCell ref="C108:E108"/>
    <mergeCell ref="C109:J109"/>
    <mergeCell ref="A1:C3"/>
    <mergeCell ref="D1:L1"/>
    <mergeCell ref="D2:L2"/>
    <mergeCell ref="D3:L3"/>
    <mergeCell ref="C4:D4"/>
    <mergeCell ref="B5:G5"/>
    <mergeCell ref="C6:D6"/>
    <mergeCell ref="C7:D7"/>
    <mergeCell ref="C8:D8"/>
    <mergeCell ref="C9:D9"/>
    <mergeCell ref="C10:D10"/>
    <mergeCell ref="C11:D11"/>
    <mergeCell ref="C12:D12"/>
    <mergeCell ref="C13:D13"/>
    <mergeCell ref="C14:D14"/>
    <mergeCell ref="C15:E15"/>
    <mergeCell ref="C16:E16"/>
    <mergeCell ref="C17:E17"/>
  </mergeCells>
  <pageMargins left="0.25" right="0.25" top="0.25" bottom="0.25" header="0.25" footer="0.25"/>
  <pageSetup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election activeCell="C25" sqref="C25"/>
    </sheetView>
  </sheetViews>
  <sheetFormatPr defaultRowHeight="15" x14ac:dyDescent="0.25"/>
  <cols>
    <col min="1" max="1" width="33.5703125" customWidth="1"/>
    <col min="2" max="2" width="3.42578125" customWidth="1"/>
    <col min="3" max="3" width="65.28515625" customWidth="1"/>
    <col min="4" max="4" width="37" customWidth="1"/>
    <col min="5" max="5" width="65.28515625" customWidth="1"/>
  </cols>
  <sheetData>
    <row r="1" spans="1:5" ht="18" customHeight="1" x14ac:dyDescent="0.25">
      <c r="A1" s="387"/>
      <c r="B1" s="388" t="s">
        <v>0</v>
      </c>
      <c r="C1" s="387"/>
      <c r="D1" s="387"/>
      <c r="E1" s="387"/>
    </row>
    <row r="2" spans="1:5" ht="18" customHeight="1" x14ac:dyDescent="0.25">
      <c r="A2" s="387"/>
      <c r="B2" s="388" t="s">
        <v>1</v>
      </c>
      <c r="C2" s="387"/>
      <c r="D2" s="387"/>
      <c r="E2" s="387"/>
    </row>
    <row r="3" spans="1:5" ht="18" customHeight="1" x14ac:dyDescent="0.25">
      <c r="A3" s="387"/>
      <c r="B3" s="388" t="s">
        <v>2</v>
      </c>
      <c r="C3" s="387"/>
      <c r="D3" s="387"/>
      <c r="E3" s="387"/>
    </row>
    <row r="4" spans="1:5" ht="15.75" x14ac:dyDescent="0.25">
      <c r="A4" s="423" t="s">
        <v>2</v>
      </c>
      <c r="B4" s="387"/>
      <c r="C4" s="19" t="s">
        <v>2</v>
      </c>
      <c r="D4" s="18" t="s">
        <v>2</v>
      </c>
      <c r="E4" s="19" t="s">
        <v>2</v>
      </c>
    </row>
    <row r="5" spans="1:5" ht="15.75" x14ac:dyDescent="0.25">
      <c r="A5" s="423" t="s">
        <v>120</v>
      </c>
      <c r="B5" s="387"/>
      <c r="C5" s="20" t="s">
        <v>2</v>
      </c>
      <c r="D5" s="18" t="s">
        <v>2</v>
      </c>
      <c r="E5" s="20" t="s">
        <v>2</v>
      </c>
    </row>
    <row r="6" spans="1:5" x14ac:dyDescent="0.25">
      <c r="A6" s="424" t="s">
        <v>2</v>
      </c>
      <c r="B6" s="387"/>
      <c r="C6" s="20" t="s">
        <v>2</v>
      </c>
      <c r="D6" s="21" t="s">
        <v>2</v>
      </c>
      <c r="E6" s="20" t="s">
        <v>2</v>
      </c>
    </row>
    <row r="7" spans="1:5" ht="100.5" x14ac:dyDescent="0.25">
      <c r="A7" s="425" t="s">
        <v>121</v>
      </c>
      <c r="B7" s="387"/>
      <c r="C7" s="22" t="s">
        <v>122</v>
      </c>
      <c r="D7" s="22" t="s">
        <v>123</v>
      </c>
      <c r="E7" s="22" t="s">
        <v>124</v>
      </c>
    </row>
    <row r="8" spans="1:5" ht="15.75" x14ac:dyDescent="0.25">
      <c r="A8" s="426" t="s">
        <v>2</v>
      </c>
      <c r="B8" s="387"/>
      <c r="C8" s="24" t="s">
        <v>2</v>
      </c>
      <c r="D8" s="23" t="s">
        <v>2</v>
      </c>
      <c r="E8" s="24" t="s">
        <v>2</v>
      </c>
    </row>
    <row r="9" spans="1:5" ht="114.75" x14ac:dyDescent="0.25">
      <c r="A9" s="424" t="s">
        <v>125</v>
      </c>
      <c r="B9" s="387"/>
      <c r="C9" s="21" t="s">
        <v>126</v>
      </c>
      <c r="D9" s="21" t="s">
        <v>127</v>
      </c>
      <c r="E9" s="21" t="s">
        <v>128</v>
      </c>
    </row>
    <row r="10" spans="1:5" ht="15.75" x14ac:dyDescent="0.25">
      <c r="A10" s="423" t="s">
        <v>2</v>
      </c>
      <c r="B10" s="387"/>
      <c r="C10" s="19" t="s">
        <v>2</v>
      </c>
      <c r="D10" s="18" t="s">
        <v>2</v>
      </c>
      <c r="E10" s="19" t="s">
        <v>2</v>
      </c>
    </row>
    <row r="11" spans="1:5" ht="87" x14ac:dyDescent="0.25">
      <c r="A11" s="425" t="s">
        <v>129</v>
      </c>
      <c r="B11" s="387"/>
      <c r="C11" s="22" t="s">
        <v>126</v>
      </c>
      <c r="D11" s="22" t="s">
        <v>2</v>
      </c>
      <c r="E11" s="25" t="s">
        <v>130</v>
      </c>
    </row>
    <row r="12" spans="1:5" ht="15.75" x14ac:dyDescent="0.25">
      <c r="A12" s="426" t="s">
        <v>2</v>
      </c>
      <c r="B12" s="387"/>
      <c r="C12" s="24" t="s">
        <v>2</v>
      </c>
      <c r="D12" s="23" t="s">
        <v>2</v>
      </c>
      <c r="E12" s="24" t="s">
        <v>2</v>
      </c>
    </row>
    <row r="13" spans="1:5" ht="114.75" x14ac:dyDescent="0.25">
      <c r="A13" s="424" t="s">
        <v>131</v>
      </c>
      <c r="B13" s="387"/>
      <c r="C13" s="21" t="s">
        <v>132</v>
      </c>
      <c r="D13" s="21" t="s">
        <v>133</v>
      </c>
      <c r="E13" s="21" t="s">
        <v>134</v>
      </c>
    </row>
    <row r="14" spans="1:5" ht="15.75" x14ac:dyDescent="0.25">
      <c r="A14" s="423" t="s">
        <v>2</v>
      </c>
      <c r="B14" s="387"/>
      <c r="C14" s="19" t="s">
        <v>2</v>
      </c>
      <c r="D14" s="18" t="s">
        <v>2</v>
      </c>
      <c r="E14" s="19" t="s">
        <v>2</v>
      </c>
    </row>
    <row r="15" spans="1:5" ht="100.5" x14ac:dyDescent="0.25">
      <c r="A15" s="424"/>
      <c r="B15" s="387"/>
      <c r="C15" s="21" t="s">
        <v>2</v>
      </c>
      <c r="D15" s="21" t="s">
        <v>2</v>
      </c>
      <c r="E15" s="21" t="s">
        <v>135</v>
      </c>
    </row>
    <row r="16" spans="1:5" ht="15.75" x14ac:dyDescent="0.25">
      <c r="A16" s="423" t="s">
        <v>2</v>
      </c>
      <c r="B16" s="387"/>
      <c r="C16" s="19" t="s">
        <v>2</v>
      </c>
      <c r="D16" s="18" t="s">
        <v>2</v>
      </c>
      <c r="E16" s="19" t="s">
        <v>2</v>
      </c>
    </row>
    <row r="17" spans="1:5" ht="86.25" x14ac:dyDescent="0.25">
      <c r="A17" s="425" t="s">
        <v>136</v>
      </c>
      <c r="B17" s="387"/>
      <c r="C17" s="22" t="s">
        <v>137</v>
      </c>
      <c r="D17" s="22" t="s">
        <v>138</v>
      </c>
      <c r="E17" s="22" t="s">
        <v>139</v>
      </c>
    </row>
    <row r="18" spans="1:5" ht="15.75" x14ac:dyDescent="0.25">
      <c r="A18" s="426" t="s">
        <v>2</v>
      </c>
      <c r="B18" s="387"/>
      <c r="C18" s="24" t="s">
        <v>2</v>
      </c>
      <c r="D18" s="23" t="s">
        <v>2</v>
      </c>
      <c r="E18" s="24" t="s">
        <v>2</v>
      </c>
    </row>
    <row r="19" spans="1:5" ht="86.25" x14ac:dyDescent="0.25">
      <c r="A19" s="425" t="s">
        <v>2</v>
      </c>
      <c r="B19" s="387"/>
      <c r="C19" s="22" t="s">
        <v>140</v>
      </c>
      <c r="D19" s="22" t="s">
        <v>2</v>
      </c>
      <c r="E19" s="22" t="s">
        <v>141</v>
      </c>
    </row>
    <row r="20" spans="1:5" ht="15.75" x14ac:dyDescent="0.25">
      <c r="A20" s="426" t="s">
        <v>2</v>
      </c>
      <c r="B20" s="387"/>
      <c r="C20" s="24" t="s">
        <v>2</v>
      </c>
      <c r="D20" s="23" t="s">
        <v>2</v>
      </c>
      <c r="E20" s="24" t="s">
        <v>2</v>
      </c>
    </row>
    <row r="21" spans="1:5" ht="15.75" x14ac:dyDescent="0.25">
      <c r="A21" s="423" t="s">
        <v>2</v>
      </c>
      <c r="B21" s="387"/>
      <c r="C21" s="19" t="s">
        <v>2</v>
      </c>
      <c r="D21" s="18" t="s">
        <v>2</v>
      </c>
      <c r="E21" s="19" t="s">
        <v>2</v>
      </c>
    </row>
    <row r="22" spans="1:5" ht="15.75" x14ac:dyDescent="0.25">
      <c r="A22" s="423" t="s">
        <v>2</v>
      </c>
      <c r="B22" s="387"/>
      <c r="C22" s="19" t="s">
        <v>2</v>
      </c>
      <c r="D22" s="18" t="s">
        <v>2</v>
      </c>
      <c r="E22" s="19" t="s">
        <v>2</v>
      </c>
    </row>
  </sheetData>
  <mergeCells count="23">
    <mergeCell ref="A20:B20"/>
    <mergeCell ref="A21:B21"/>
    <mergeCell ref="A22:B22"/>
    <mergeCell ref="A15:B15"/>
    <mergeCell ref="A16:B16"/>
    <mergeCell ref="A17:B17"/>
    <mergeCell ref="A18:B18"/>
    <mergeCell ref="A19:B19"/>
    <mergeCell ref="A10:B10"/>
    <mergeCell ref="A11:B11"/>
    <mergeCell ref="A12:B12"/>
    <mergeCell ref="A13:B13"/>
    <mergeCell ref="A14:B14"/>
    <mergeCell ref="A5:B5"/>
    <mergeCell ref="A6:B6"/>
    <mergeCell ref="A7:B7"/>
    <mergeCell ref="A8:B8"/>
    <mergeCell ref="A9:B9"/>
    <mergeCell ref="A1:A3"/>
    <mergeCell ref="B1:E1"/>
    <mergeCell ref="B2:E2"/>
    <mergeCell ref="B3:E3"/>
    <mergeCell ref="A4:B4"/>
  </mergeCells>
  <pageMargins left="0.25" right="0.25" top="0.25" bottom="0.25" header="0.25" footer="0.25"/>
  <pageSetup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election sqref="A1:B3"/>
    </sheetView>
  </sheetViews>
  <sheetFormatPr defaultRowHeight="15" x14ac:dyDescent="0.25"/>
  <cols>
    <col min="1" max="1" width="1.28515625" customWidth="1"/>
    <col min="2" max="2" width="32.28515625" customWidth="1"/>
    <col min="3" max="3" width="15.7109375" customWidth="1"/>
    <col min="4" max="4" width="17.7109375" customWidth="1"/>
    <col min="5" max="5" width="18.28515625" customWidth="1"/>
    <col min="6" max="6" width="20.7109375" customWidth="1"/>
    <col min="7" max="8" width="19.140625" customWidth="1"/>
  </cols>
  <sheetData>
    <row r="1" spans="1:8" ht="18" customHeight="1" x14ac:dyDescent="0.25">
      <c r="A1" s="387"/>
      <c r="B1" s="387"/>
      <c r="C1" s="388" t="s">
        <v>0</v>
      </c>
      <c r="D1" s="387"/>
      <c r="E1" s="387"/>
      <c r="F1" s="387"/>
      <c r="G1" s="387"/>
      <c r="H1" s="387"/>
    </row>
    <row r="2" spans="1:8" ht="18" customHeight="1" x14ac:dyDescent="0.25">
      <c r="A2" s="387"/>
      <c r="B2" s="387"/>
      <c r="C2" s="388" t="s">
        <v>1</v>
      </c>
      <c r="D2" s="387"/>
      <c r="E2" s="387"/>
      <c r="F2" s="387"/>
      <c r="G2" s="387"/>
      <c r="H2" s="387"/>
    </row>
    <row r="3" spans="1:8" ht="18" customHeight="1" x14ac:dyDescent="0.25">
      <c r="A3" s="387"/>
      <c r="B3" s="387"/>
      <c r="C3" s="388" t="s">
        <v>2</v>
      </c>
      <c r="D3" s="387"/>
      <c r="E3" s="387"/>
      <c r="F3" s="387"/>
      <c r="G3" s="387"/>
      <c r="H3" s="387"/>
    </row>
    <row r="4" spans="1:8" x14ac:dyDescent="0.25">
      <c r="A4" s="6" t="s">
        <v>2</v>
      </c>
      <c r="B4" s="394" t="s">
        <v>2</v>
      </c>
      <c r="C4" s="387"/>
      <c r="D4" s="6" t="s">
        <v>2</v>
      </c>
      <c r="E4" s="6" t="s">
        <v>2</v>
      </c>
      <c r="F4" s="6" t="s">
        <v>2</v>
      </c>
      <c r="G4" s="6" t="s">
        <v>2</v>
      </c>
      <c r="H4" s="6" t="s">
        <v>2</v>
      </c>
    </row>
    <row r="5" spans="1:8" x14ac:dyDescent="0.25">
      <c r="A5" s="6" t="s">
        <v>2</v>
      </c>
      <c r="B5" s="389" t="s">
        <v>142</v>
      </c>
      <c r="C5" s="387"/>
      <c r="D5" s="6" t="s">
        <v>2</v>
      </c>
      <c r="E5" s="6" t="s">
        <v>2</v>
      </c>
      <c r="F5" s="6" t="s">
        <v>2</v>
      </c>
      <c r="G5" s="6" t="s">
        <v>2</v>
      </c>
      <c r="H5" s="6" t="s">
        <v>2</v>
      </c>
    </row>
    <row r="6" spans="1:8" x14ac:dyDescent="0.25">
      <c r="A6" s="6" t="s">
        <v>2</v>
      </c>
      <c r="B6" s="394" t="s">
        <v>2</v>
      </c>
      <c r="C6" s="387"/>
      <c r="D6" s="6" t="s">
        <v>2</v>
      </c>
      <c r="E6" s="6" t="s">
        <v>2</v>
      </c>
      <c r="F6" s="6" t="s">
        <v>2</v>
      </c>
      <c r="G6" s="6" t="s">
        <v>2</v>
      </c>
      <c r="H6" s="6" t="s">
        <v>2</v>
      </c>
    </row>
    <row r="7" spans="1:8" x14ac:dyDescent="0.25">
      <c r="A7" s="6" t="s">
        <v>2</v>
      </c>
      <c r="B7" s="427" t="s">
        <v>143</v>
      </c>
      <c r="C7" s="387"/>
      <c r="D7" s="6" t="s">
        <v>2</v>
      </c>
      <c r="E7" s="6" t="s">
        <v>2</v>
      </c>
      <c r="F7" s="6" t="s">
        <v>2</v>
      </c>
      <c r="G7" s="6" t="s">
        <v>2</v>
      </c>
      <c r="H7" s="6" t="s">
        <v>2</v>
      </c>
    </row>
    <row r="8" spans="1:8" x14ac:dyDescent="0.25">
      <c r="A8" s="6" t="s">
        <v>2</v>
      </c>
      <c r="B8" s="394" t="s">
        <v>2</v>
      </c>
      <c r="C8" s="387"/>
      <c r="D8" s="6" t="s">
        <v>2</v>
      </c>
      <c r="E8" s="6" t="s">
        <v>2</v>
      </c>
      <c r="F8" s="6" t="s">
        <v>2</v>
      </c>
      <c r="G8" s="6" t="s">
        <v>2</v>
      </c>
      <c r="H8" s="6" t="s">
        <v>2</v>
      </c>
    </row>
    <row r="9" spans="1:8" ht="16.5" customHeight="1" x14ac:dyDescent="0.25">
      <c r="A9" s="6" t="s">
        <v>2</v>
      </c>
      <c r="B9" s="428" t="s">
        <v>143</v>
      </c>
      <c r="C9" s="429"/>
      <c r="D9" s="429"/>
      <c r="E9" s="429"/>
      <c r="F9" s="429"/>
      <c r="G9" s="429"/>
      <c r="H9" s="430"/>
    </row>
    <row r="10" spans="1:8" ht="36.950000000000003" customHeight="1" x14ac:dyDescent="0.25">
      <c r="A10" s="6" t="s">
        <v>2</v>
      </c>
      <c r="B10" s="431" t="s">
        <v>144</v>
      </c>
      <c r="C10" s="387"/>
      <c r="D10" s="387"/>
      <c r="E10" s="387"/>
      <c r="F10" s="387"/>
      <c r="G10" s="387"/>
      <c r="H10" s="28" t="b">
        <v>1</v>
      </c>
    </row>
    <row r="11" spans="1:8" x14ac:dyDescent="0.25">
      <c r="A11" s="6" t="s">
        <v>2</v>
      </c>
      <c r="B11" s="394" t="s">
        <v>2</v>
      </c>
      <c r="C11" s="387"/>
      <c r="D11" s="6" t="s">
        <v>2</v>
      </c>
      <c r="E11" s="6" t="s">
        <v>2</v>
      </c>
      <c r="F11" s="6" t="s">
        <v>2</v>
      </c>
      <c r="G11" s="6" t="s">
        <v>2</v>
      </c>
      <c r="H11" s="6" t="s">
        <v>2</v>
      </c>
    </row>
    <row r="12" spans="1:8" ht="16.7" customHeight="1" x14ac:dyDescent="0.25">
      <c r="A12" s="6" t="s">
        <v>2</v>
      </c>
      <c r="B12" s="393" t="s">
        <v>145</v>
      </c>
      <c r="C12" s="387"/>
      <c r="D12" s="387"/>
      <c r="E12" s="387"/>
      <c r="F12" s="387"/>
      <c r="G12" s="387"/>
      <c r="H12" s="387"/>
    </row>
    <row r="13" spans="1:8" x14ac:dyDescent="0.25">
      <c r="A13" s="6" t="s">
        <v>2</v>
      </c>
      <c r="B13" s="394" t="s">
        <v>2</v>
      </c>
      <c r="C13" s="387"/>
      <c r="D13" s="6" t="s">
        <v>2</v>
      </c>
      <c r="E13" s="6" t="s">
        <v>2</v>
      </c>
      <c r="F13" s="6" t="s">
        <v>2</v>
      </c>
      <c r="G13" s="6" t="s">
        <v>2</v>
      </c>
      <c r="H13" s="6" t="s">
        <v>2</v>
      </c>
    </row>
    <row r="14" spans="1:8" x14ac:dyDescent="0.25">
      <c r="A14" s="6" t="s">
        <v>2</v>
      </c>
      <c r="B14" s="427" t="s">
        <v>146</v>
      </c>
      <c r="C14" s="387"/>
      <c r="D14" s="6" t="s">
        <v>2</v>
      </c>
      <c r="E14" s="6" t="s">
        <v>2</v>
      </c>
      <c r="F14" s="6" t="s">
        <v>2</v>
      </c>
      <c r="G14" s="6" t="s">
        <v>2</v>
      </c>
      <c r="H14" s="6" t="s">
        <v>2</v>
      </c>
    </row>
    <row r="15" spans="1:8" x14ac:dyDescent="0.25">
      <c r="A15" s="6" t="s">
        <v>2</v>
      </c>
      <c r="B15" s="394" t="s">
        <v>2</v>
      </c>
      <c r="C15" s="387"/>
      <c r="D15" s="6" t="s">
        <v>2</v>
      </c>
      <c r="E15" s="6" t="s">
        <v>2</v>
      </c>
      <c r="F15" s="6" t="s">
        <v>2</v>
      </c>
      <c r="G15" s="6" t="s">
        <v>2</v>
      </c>
      <c r="H15" s="6" t="s">
        <v>2</v>
      </c>
    </row>
    <row r="16" spans="1:8" ht="72" customHeight="1" x14ac:dyDescent="0.25">
      <c r="A16" s="6" t="s">
        <v>2</v>
      </c>
      <c r="B16" s="431" t="s">
        <v>147</v>
      </c>
      <c r="C16" s="387"/>
      <c r="D16" s="387"/>
      <c r="E16" s="387"/>
      <c r="F16" s="387"/>
      <c r="G16" s="387"/>
      <c r="H16" s="387"/>
    </row>
    <row r="17" spans="1:8" x14ac:dyDescent="0.25">
      <c r="A17" s="6" t="s">
        <v>2</v>
      </c>
      <c r="B17" s="394" t="s">
        <v>2</v>
      </c>
      <c r="C17" s="387"/>
      <c r="D17" s="6" t="s">
        <v>2</v>
      </c>
      <c r="E17" s="6" t="s">
        <v>2</v>
      </c>
      <c r="F17" s="6" t="s">
        <v>2</v>
      </c>
      <c r="G17" s="6" t="s">
        <v>2</v>
      </c>
      <c r="H17" s="6" t="s">
        <v>2</v>
      </c>
    </row>
    <row r="18" spans="1:8" ht="16.5" customHeight="1" x14ac:dyDescent="0.25">
      <c r="A18" s="6" t="s">
        <v>2</v>
      </c>
      <c r="B18" s="428" t="s">
        <v>148</v>
      </c>
      <c r="C18" s="429"/>
      <c r="D18" s="429"/>
      <c r="E18" s="429"/>
      <c r="F18" s="429"/>
      <c r="G18" s="429"/>
      <c r="H18" s="430"/>
    </row>
    <row r="19" spans="1:8" ht="16.5" customHeight="1" x14ac:dyDescent="0.25">
      <c r="A19" s="6" t="s">
        <v>2</v>
      </c>
      <c r="B19" s="432" t="s">
        <v>111</v>
      </c>
      <c r="C19" s="429"/>
      <c r="D19" s="429"/>
      <c r="E19" s="429"/>
      <c r="F19" s="429"/>
      <c r="G19" s="430"/>
      <c r="H19" s="30">
        <v>2439496313.54</v>
      </c>
    </row>
    <row r="20" spans="1:8" ht="16.5" customHeight="1" x14ac:dyDescent="0.25">
      <c r="A20" s="6" t="s">
        <v>2</v>
      </c>
      <c r="B20" s="433" t="s">
        <v>149</v>
      </c>
      <c r="C20" s="429"/>
      <c r="D20" s="429"/>
      <c r="E20" s="429"/>
      <c r="F20" s="429"/>
      <c r="G20" s="430"/>
      <c r="H20" s="32">
        <v>253186043.81</v>
      </c>
    </row>
    <row r="21" spans="1:8" x14ac:dyDescent="0.25">
      <c r="A21" s="6" t="s">
        <v>2</v>
      </c>
      <c r="B21" s="432" t="s">
        <v>150</v>
      </c>
      <c r="C21" s="429"/>
      <c r="D21" s="429"/>
      <c r="E21" s="429"/>
      <c r="F21" s="429"/>
      <c r="G21" s="430"/>
      <c r="H21" s="33" t="s">
        <v>151</v>
      </c>
    </row>
    <row r="22" spans="1:8" x14ac:dyDescent="0.25">
      <c r="A22" s="6" t="s">
        <v>2</v>
      </c>
      <c r="B22" s="434" t="s">
        <v>2</v>
      </c>
      <c r="C22" s="430"/>
      <c r="D22" s="34" t="s">
        <v>2</v>
      </c>
      <c r="E22" s="34" t="s">
        <v>2</v>
      </c>
      <c r="F22" s="34" t="s">
        <v>2</v>
      </c>
      <c r="G22" s="34" t="s">
        <v>2</v>
      </c>
      <c r="H22" s="34" t="s">
        <v>2</v>
      </c>
    </row>
    <row r="23" spans="1:8" x14ac:dyDescent="0.25">
      <c r="A23" s="6" t="s">
        <v>2</v>
      </c>
      <c r="B23" s="435" t="s">
        <v>152</v>
      </c>
      <c r="C23" s="430"/>
      <c r="D23" s="34" t="s">
        <v>2</v>
      </c>
      <c r="E23" s="34" t="s">
        <v>2</v>
      </c>
      <c r="F23" s="34" t="s">
        <v>2</v>
      </c>
      <c r="G23" s="34" t="s">
        <v>2</v>
      </c>
      <c r="H23" s="34" t="s">
        <v>2</v>
      </c>
    </row>
    <row r="24" spans="1:8" x14ac:dyDescent="0.25">
      <c r="A24" s="6" t="s">
        <v>2</v>
      </c>
      <c r="B24" s="434" t="s">
        <v>2</v>
      </c>
      <c r="C24" s="430"/>
      <c r="D24" s="34" t="s">
        <v>2</v>
      </c>
      <c r="E24" s="34" t="s">
        <v>2</v>
      </c>
      <c r="F24" s="34" t="s">
        <v>2</v>
      </c>
      <c r="G24" s="34" t="s">
        <v>2</v>
      </c>
      <c r="H24" s="34" t="s">
        <v>2</v>
      </c>
    </row>
    <row r="25" spans="1:8" ht="36" x14ac:dyDescent="0.25">
      <c r="A25" s="6" t="s">
        <v>2</v>
      </c>
      <c r="B25" s="436" t="s">
        <v>152</v>
      </c>
      <c r="C25" s="430"/>
      <c r="D25" s="37" t="s">
        <v>153</v>
      </c>
      <c r="E25" s="37" t="s">
        <v>154</v>
      </c>
      <c r="F25" s="37" t="s">
        <v>111</v>
      </c>
      <c r="G25" s="37" t="s">
        <v>155</v>
      </c>
      <c r="H25" s="37" t="s">
        <v>156</v>
      </c>
    </row>
    <row r="26" spans="1:8" x14ac:dyDescent="0.25">
      <c r="A26" s="6" t="s">
        <v>2</v>
      </c>
      <c r="B26" s="437" t="s">
        <v>96</v>
      </c>
      <c r="C26" s="387"/>
      <c r="D26" s="39">
        <v>202</v>
      </c>
      <c r="E26" s="40">
        <v>1.4669891137788001E-3</v>
      </c>
      <c r="F26" s="41">
        <v>3109426.13</v>
      </c>
      <c r="G26" s="40">
        <v>1.2746180892923146E-3</v>
      </c>
      <c r="H26" s="41">
        <v>3147147.54</v>
      </c>
    </row>
    <row r="27" spans="1:8" x14ac:dyDescent="0.25">
      <c r="A27" s="6" t="s">
        <v>2</v>
      </c>
      <c r="B27" s="393" t="s">
        <v>157</v>
      </c>
      <c r="C27" s="387"/>
      <c r="D27" s="42">
        <v>2796</v>
      </c>
      <c r="E27" s="43">
        <v>2.03054532778492E-2</v>
      </c>
      <c r="F27" s="44">
        <v>57266269.439999998</v>
      </c>
      <c r="G27" s="43">
        <v>2.3474628398556512E-2</v>
      </c>
      <c r="H27" s="44">
        <v>59173180.210000001</v>
      </c>
    </row>
    <row r="28" spans="1:8" x14ac:dyDescent="0.25">
      <c r="A28" s="6" t="s">
        <v>2</v>
      </c>
      <c r="B28" s="438" t="s">
        <v>115</v>
      </c>
      <c r="C28" s="387"/>
      <c r="D28" s="46">
        <v>2998</v>
      </c>
      <c r="E28" s="47">
        <v>2.1772442391628E-2</v>
      </c>
      <c r="F28" s="48">
        <v>60375695.57</v>
      </c>
      <c r="G28" s="47">
        <v>2.4749246487848823E-2</v>
      </c>
      <c r="H28" s="48">
        <v>62320327.75</v>
      </c>
    </row>
    <row r="29" spans="1:8" x14ac:dyDescent="0.25">
      <c r="A29" s="6" t="s">
        <v>2</v>
      </c>
      <c r="B29" s="393" t="s">
        <v>2</v>
      </c>
      <c r="C29" s="387"/>
      <c r="D29" s="2" t="s">
        <v>2</v>
      </c>
      <c r="E29" s="2" t="s">
        <v>2</v>
      </c>
      <c r="F29" s="2" t="s">
        <v>2</v>
      </c>
      <c r="G29" s="2" t="s">
        <v>2</v>
      </c>
      <c r="H29" s="2" t="s">
        <v>2</v>
      </c>
    </row>
    <row r="30" spans="1:8" x14ac:dyDescent="0.25">
      <c r="A30" s="6" t="s">
        <v>2</v>
      </c>
      <c r="B30" s="439" t="s">
        <v>158</v>
      </c>
      <c r="C30" s="387"/>
      <c r="D30" s="387"/>
      <c r="E30" s="387"/>
      <c r="F30" s="387"/>
      <c r="G30" s="387"/>
      <c r="H30" s="387"/>
    </row>
    <row r="31" spans="1:8" x14ac:dyDescent="0.25">
      <c r="A31" s="6" t="s">
        <v>2</v>
      </c>
      <c r="B31" s="427" t="s">
        <v>2</v>
      </c>
      <c r="C31" s="387"/>
      <c r="D31" s="6" t="s">
        <v>2</v>
      </c>
      <c r="E31" s="6" t="s">
        <v>2</v>
      </c>
      <c r="F31" s="6" t="s">
        <v>2</v>
      </c>
      <c r="G31" s="6" t="s">
        <v>2</v>
      </c>
      <c r="H31" s="6" t="s">
        <v>2</v>
      </c>
    </row>
    <row r="32" spans="1:8" x14ac:dyDescent="0.25">
      <c r="A32" s="34" t="s">
        <v>2</v>
      </c>
      <c r="B32" s="435" t="s">
        <v>159</v>
      </c>
      <c r="C32" s="430"/>
      <c r="D32" s="31" t="s">
        <v>2</v>
      </c>
      <c r="E32" s="31" t="s">
        <v>2</v>
      </c>
      <c r="F32" s="31" t="s">
        <v>2</v>
      </c>
      <c r="G32" s="31" t="s">
        <v>2</v>
      </c>
      <c r="H32" s="31" t="s">
        <v>2</v>
      </c>
    </row>
    <row r="33" spans="1:8" x14ac:dyDescent="0.25">
      <c r="A33" s="34" t="s">
        <v>2</v>
      </c>
      <c r="B33" s="433" t="s">
        <v>2</v>
      </c>
      <c r="C33" s="430"/>
      <c r="D33" s="31" t="s">
        <v>2</v>
      </c>
      <c r="E33" s="31" t="s">
        <v>2</v>
      </c>
      <c r="F33" s="31" t="s">
        <v>2</v>
      </c>
      <c r="G33" s="31" t="s">
        <v>2</v>
      </c>
      <c r="H33" s="31" t="s">
        <v>2</v>
      </c>
    </row>
    <row r="34" spans="1:8" ht="36" x14ac:dyDescent="0.25">
      <c r="A34" s="34" t="s">
        <v>2</v>
      </c>
      <c r="B34" s="436" t="s">
        <v>159</v>
      </c>
      <c r="C34" s="430"/>
      <c r="D34" s="37" t="s">
        <v>153</v>
      </c>
      <c r="E34" s="37" t="s">
        <v>154</v>
      </c>
      <c r="F34" s="37" t="s">
        <v>111</v>
      </c>
      <c r="G34" s="37" t="s">
        <v>155</v>
      </c>
      <c r="H34" s="37" t="s">
        <v>156</v>
      </c>
    </row>
    <row r="35" spans="1:8" x14ac:dyDescent="0.25">
      <c r="A35" s="34" t="s">
        <v>2</v>
      </c>
      <c r="B35" s="433" t="s">
        <v>160</v>
      </c>
      <c r="C35" s="430"/>
      <c r="D35" s="50">
        <v>191</v>
      </c>
      <c r="E35" s="51">
        <v>1.3871035679789701E-3</v>
      </c>
      <c r="F35" s="52">
        <v>3377947.45</v>
      </c>
      <c r="G35" s="51">
        <v>1.3846905327346839E-3</v>
      </c>
      <c r="H35" s="52">
        <v>3442645.08</v>
      </c>
    </row>
    <row r="36" spans="1:8" x14ac:dyDescent="0.25">
      <c r="A36" s="34" t="s">
        <v>2</v>
      </c>
      <c r="B36" s="432" t="s">
        <v>161</v>
      </c>
      <c r="C36" s="430"/>
      <c r="D36" s="53">
        <v>191</v>
      </c>
      <c r="E36" s="54">
        <v>1.3871035679789701E-3</v>
      </c>
      <c r="F36" s="55">
        <v>3377947.45</v>
      </c>
      <c r="G36" s="54">
        <v>1.3846905327346839E-3</v>
      </c>
      <c r="H36" s="55">
        <v>3442645.08</v>
      </c>
    </row>
    <row r="37" spans="1:8" x14ac:dyDescent="0.25">
      <c r="A37" s="34" t="s">
        <v>2</v>
      </c>
      <c r="B37" s="433" t="s">
        <v>162</v>
      </c>
      <c r="C37" s="430"/>
      <c r="D37" s="50">
        <v>2470</v>
      </c>
      <c r="E37" s="51">
        <v>1.7937936193235901E-2</v>
      </c>
      <c r="F37" s="52">
        <v>31679352.420000002</v>
      </c>
      <c r="G37" s="51">
        <v>1.2986021845644638E-2</v>
      </c>
      <c r="H37" s="52">
        <v>32445711.120000001</v>
      </c>
    </row>
    <row r="38" spans="1:8" x14ac:dyDescent="0.25">
      <c r="A38" s="34" t="s">
        <v>2</v>
      </c>
      <c r="B38" s="440" t="s">
        <v>163</v>
      </c>
      <c r="C38" s="430"/>
      <c r="D38" s="57">
        <v>2661</v>
      </c>
      <c r="E38" s="58">
        <v>1.9325039761214802E-2</v>
      </c>
      <c r="F38" s="30">
        <v>35057299.869999997</v>
      </c>
      <c r="G38" s="58">
        <v>1.4370712378379322E-2</v>
      </c>
      <c r="H38" s="30">
        <v>35888356.200000003</v>
      </c>
    </row>
    <row r="39" spans="1:8" x14ac:dyDescent="0.25">
      <c r="A39" s="34" t="s">
        <v>2</v>
      </c>
      <c r="B39" s="435" t="s">
        <v>2</v>
      </c>
      <c r="C39" s="430"/>
      <c r="D39" s="34" t="s">
        <v>2</v>
      </c>
      <c r="E39" s="34" t="s">
        <v>2</v>
      </c>
      <c r="F39" s="34" t="s">
        <v>2</v>
      </c>
      <c r="G39" s="34" t="s">
        <v>2</v>
      </c>
      <c r="H39" s="34" t="s">
        <v>2</v>
      </c>
    </row>
    <row r="40" spans="1:8" x14ac:dyDescent="0.25">
      <c r="A40" s="34" t="s">
        <v>2</v>
      </c>
      <c r="B40" s="441" t="s">
        <v>164</v>
      </c>
      <c r="C40" s="429"/>
      <c r="D40" s="429"/>
      <c r="E40" s="429"/>
      <c r="F40" s="429"/>
      <c r="G40" s="429"/>
      <c r="H40" s="430"/>
    </row>
    <row r="41" spans="1:8" x14ac:dyDescent="0.25">
      <c r="A41" s="34" t="s">
        <v>2</v>
      </c>
      <c r="B41" s="435" t="s">
        <v>2</v>
      </c>
      <c r="C41" s="430"/>
      <c r="D41" s="34" t="s">
        <v>2</v>
      </c>
      <c r="E41" s="34" t="s">
        <v>2</v>
      </c>
      <c r="F41" s="34" t="s">
        <v>2</v>
      </c>
      <c r="G41" s="34" t="s">
        <v>2</v>
      </c>
      <c r="H41" s="34" t="s">
        <v>2</v>
      </c>
    </row>
    <row r="42" spans="1:8" x14ac:dyDescent="0.25">
      <c r="A42" s="34" t="s">
        <v>2</v>
      </c>
      <c r="B42" s="435" t="s">
        <v>165</v>
      </c>
      <c r="C42" s="430"/>
      <c r="D42" s="34" t="s">
        <v>2</v>
      </c>
      <c r="E42" s="34" t="s">
        <v>2</v>
      </c>
      <c r="F42" s="34" t="s">
        <v>2</v>
      </c>
      <c r="G42" s="34" t="s">
        <v>2</v>
      </c>
      <c r="H42" s="34" t="s">
        <v>2</v>
      </c>
    </row>
    <row r="43" spans="1:8" x14ac:dyDescent="0.25">
      <c r="A43" s="34" t="s">
        <v>2</v>
      </c>
      <c r="B43" s="434" t="s">
        <v>2</v>
      </c>
      <c r="C43" s="430"/>
      <c r="D43" s="34" t="s">
        <v>2</v>
      </c>
      <c r="E43" s="34" t="s">
        <v>2</v>
      </c>
      <c r="F43" s="34" t="s">
        <v>2</v>
      </c>
      <c r="G43" s="34" t="s">
        <v>2</v>
      </c>
      <c r="H43" s="34" t="s">
        <v>2</v>
      </c>
    </row>
    <row r="44" spans="1:8" ht="36" x14ac:dyDescent="0.25">
      <c r="A44" s="34" t="s">
        <v>2</v>
      </c>
      <c r="B44" s="436" t="s">
        <v>165</v>
      </c>
      <c r="C44" s="430"/>
      <c r="D44" s="37" t="s">
        <v>153</v>
      </c>
      <c r="E44" s="37" t="s">
        <v>154</v>
      </c>
      <c r="F44" s="37" t="s">
        <v>111</v>
      </c>
      <c r="G44" s="37" t="s">
        <v>155</v>
      </c>
      <c r="H44" s="37" t="s">
        <v>166</v>
      </c>
    </row>
    <row r="45" spans="1:8" x14ac:dyDescent="0.25">
      <c r="A45" s="34" t="s">
        <v>2</v>
      </c>
      <c r="B45" s="432" t="s">
        <v>96</v>
      </c>
      <c r="C45" s="430"/>
      <c r="D45" s="59">
        <v>16</v>
      </c>
      <c r="E45" s="54">
        <v>1.1619715752703401E-4</v>
      </c>
      <c r="F45" s="55">
        <v>455985.62</v>
      </c>
      <c r="G45" s="54">
        <v>1.8691793771900006E-4</v>
      </c>
      <c r="H45" s="55">
        <v>446844.23</v>
      </c>
    </row>
    <row r="46" spans="1:8" x14ac:dyDescent="0.25">
      <c r="A46" s="34" t="s">
        <v>2</v>
      </c>
      <c r="B46" s="433" t="s">
        <v>157</v>
      </c>
      <c r="C46" s="430"/>
      <c r="D46" s="60">
        <v>79</v>
      </c>
      <c r="E46" s="51">
        <v>5.7372346528972997E-4</v>
      </c>
      <c r="F46" s="52">
        <v>1819096.14</v>
      </c>
      <c r="G46" s="51">
        <v>7.4568513586326134E-4</v>
      </c>
      <c r="H46" s="52">
        <v>1769549.67</v>
      </c>
    </row>
    <row r="47" spans="1:8" x14ac:dyDescent="0.25">
      <c r="A47" s="34" t="s">
        <v>2</v>
      </c>
      <c r="B47" s="440" t="s">
        <v>115</v>
      </c>
      <c r="C47" s="430"/>
      <c r="D47" s="61">
        <v>95</v>
      </c>
      <c r="E47" s="58">
        <v>6.8992062281676399E-4</v>
      </c>
      <c r="F47" s="30">
        <v>2275081.7599999998</v>
      </c>
      <c r="G47" s="58">
        <v>9.3260307358226143E-4</v>
      </c>
      <c r="H47" s="30">
        <v>2216393.9</v>
      </c>
    </row>
    <row r="48" spans="1:8" x14ac:dyDescent="0.25">
      <c r="A48" s="34" t="s">
        <v>2</v>
      </c>
      <c r="B48" s="433" t="s">
        <v>2</v>
      </c>
      <c r="C48" s="430"/>
      <c r="D48" s="31" t="s">
        <v>2</v>
      </c>
      <c r="E48" s="31" t="s">
        <v>2</v>
      </c>
      <c r="F48" s="31" t="s">
        <v>2</v>
      </c>
      <c r="G48" s="31" t="s">
        <v>2</v>
      </c>
      <c r="H48" s="31" t="s">
        <v>2</v>
      </c>
    </row>
    <row r="49" spans="1:8" x14ac:dyDescent="0.25">
      <c r="A49" s="34" t="s">
        <v>2</v>
      </c>
      <c r="B49" s="442" t="s">
        <v>167</v>
      </c>
      <c r="C49" s="429"/>
      <c r="D49" s="429"/>
      <c r="E49" s="429"/>
      <c r="F49" s="429"/>
      <c r="G49" s="429"/>
      <c r="H49" s="430"/>
    </row>
    <row r="50" spans="1:8" x14ac:dyDescent="0.25">
      <c r="A50" s="34" t="s">
        <v>2</v>
      </c>
      <c r="B50" s="433" t="s">
        <v>2</v>
      </c>
      <c r="C50" s="430"/>
      <c r="D50" s="31" t="s">
        <v>2</v>
      </c>
      <c r="E50" s="31" t="s">
        <v>2</v>
      </c>
      <c r="F50" s="31" t="s">
        <v>2</v>
      </c>
      <c r="G50" s="31" t="s">
        <v>2</v>
      </c>
      <c r="H50" s="31" t="s">
        <v>2</v>
      </c>
    </row>
    <row r="51" spans="1:8" x14ac:dyDescent="0.25">
      <c r="A51" s="34" t="s">
        <v>2</v>
      </c>
      <c r="B51" s="435" t="s">
        <v>168</v>
      </c>
      <c r="C51" s="430"/>
      <c r="D51" s="31" t="s">
        <v>2</v>
      </c>
      <c r="E51" s="31" t="s">
        <v>2</v>
      </c>
      <c r="F51" s="31" t="s">
        <v>2</v>
      </c>
      <c r="G51" s="31" t="s">
        <v>2</v>
      </c>
      <c r="H51" s="31" t="s">
        <v>2</v>
      </c>
    </row>
    <row r="52" spans="1:8" x14ac:dyDescent="0.25">
      <c r="A52" s="34" t="s">
        <v>2</v>
      </c>
      <c r="B52" s="433" t="s">
        <v>2</v>
      </c>
      <c r="C52" s="430"/>
      <c r="D52" s="31" t="s">
        <v>2</v>
      </c>
      <c r="E52" s="31" t="s">
        <v>2</v>
      </c>
      <c r="F52" s="31" t="s">
        <v>2</v>
      </c>
      <c r="G52" s="31" t="s">
        <v>2</v>
      </c>
      <c r="H52" s="31" t="s">
        <v>2</v>
      </c>
    </row>
    <row r="53" spans="1:8" ht="24" x14ac:dyDescent="0.25">
      <c r="A53" s="6" t="s">
        <v>2</v>
      </c>
      <c r="B53" s="436" t="s">
        <v>169</v>
      </c>
      <c r="C53" s="430"/>
      <c r="D53" s="37" t="s">
        <v>170</v>
      </c>
      <c r="E53" s="37" t="s">
        <v>171</v>
      </c>
      <c r="F53" s="37" t="s">
        <v>172</v>
      </c>
      <c r="G53" s="443" t="s">
        <v>173</v>
      </c>
      <c r="H53" s="430"/>
    </row>
    <row r="54" spans="1:8" x14ac:dyDescent="0.25">
      <c r="A54" s="6" t="s">
        <v>2</v>
      </c>
      <c r="B54" s="432" t="s">
        <v>2</v>
      </c>
      <c r="C54" s="430"/>
      <c r="D54" s="29" t="s">
        <v>2</v>
      </c>
      <c r="E54" s="29" t="s">
        <v>2</v>
      </c>
      <c r="F54" s="29" t="s">
        <v>2</v>
      </c>
      <c r="G54" s="432" t="s">
        <v>2</v>
      </c>
      <c r="H54" s="430"/>
    </row>
    <row r="55" spans="1:8" x14ac:dyDescent="0.25">
      <c r="A55" s="6" t="s">
        <v>2</v>
      </c>
      <c r="B55" s="433" t="s">
        <v>2</v>
      </c>
      <c r="C55" s="430"/>
      <c r="D55" s="31" t="s">
        <v>2</v>
      </c>
      <c r="E55" s="31" t="s">
        <v>2</v>
      </c>
      <c r="F55" s="31" t="s">
        <v>2</v>
      </c>
      <c r="G55" s="433" t="s">
        <v>2</v>
      </c>
      <c r="H55" s="430"/>
    </row>
    <row r="56" spans="1:8" x14ac:dyDescent="0.25">
      <c r="A56" s="6" t="s">
        <v>2</v>
      </c>
      <c r="B56" s="432" t="s">
        <v>2</v>
      </c>
      <c r="C56" s="430"/>
      <c r="D56" s="29" t="s">
        <v>2</v>
      </c>
      <c r="E56" s="29" t="s">
        <v>2</v>
      </c>
      <c r="F56" s="29" t="s">
        <v>2</v>
      </c>
      <c r="G56" s="432" t="s">
        <v>2</v>
      </c>
      <c r="H56" s="430"/>
    </row>
    <row r="57" spans="1:8" x14ac:dyDescent="0.25">
      <c r="A57" s="6" t="s">
        <v>2</v>
      </c>
      <c r="B57" s="433" t="s">
        <v>2</v>
      </c>
      <c r="C57" s="430"/>
      <c r="D57" s="31" t="s">
        <v>2</v>
      </c>
      <c r="E57" s="31" t="s">
        <v>2</v>
      </c>
      <c r="F57" s="31" t="s">
        <v>2</v>
      </c>
      <c r="G57" s="433" t="s">
        <v>2</v>
      </c>
      <c r="H57" s="430"/>
    </row>
    <row r="58" spans="1:8" x14ac:dyDescent="0.25">
      <c r="A58" s="6" t="s">
        <v>2</v>
      </c>
      <c r="B58" s="432" t="s">
        <v>2</v>
      </c>
      <c r="C58" s="430"/>
      <c r="D58" s="29" t="s">
        <v>2</v>
      </c>
      <c r="E58" s="29" t="s">
        <v>2</v>
      </c>
      <c r="F58" s="29" t="s">
        <v>2</v>
      </c>
      <c r="G58" s="432" t="s">
        <v>2</v>
      </c>
      <c r="H58" s="430"/>
    </row>
  </sheetData>
  <mergeCells count="65">
    <mergeCell ref="B57:C57"/>
    <mergeCell ref="G57:H57"/>
    <mergeCell ref="B58:C58"/>
    <mergeCell ref="G58:H58"/>
    <mergeCell ref="B54:C54"/>
    <mergeCell ref="G54:H54"/>
    <mergeCell ref="B55:C55"/>
    <mergeCell ref="G55:H55"/>
    <mergeCell ref="B56:C56"/>
    <mergeCell ref="G56:H56"/>
    <mergeCell ref="B50:C50"/>
    <mergeCell ref="B51:C51"/>
    <mergeCell ref="B52:C52"/>
    <mergeCell ref="B53:C53"/>
    <mergeCell ref="G53:H53"/>
    <mergeCell ref="B45:C45"/>
    <mergeCell ref="B46:C46"/>
    <mergeCell ref="B47:C47"/>
    <mergeCell ref="B48:C48"/>
    <mergeCell ref="B49:H49"/>
    <mergeCell ref="B40:H40"/>
    <mergeCell ref="B41:C41"/>
    <mergeCell ref="B42:C42"/>
    <mergeCell ref="B43:C43"/>
    <mergeCell ref="B44:C44"/>
    <mergeCell ref="B35:C35"/>
    <mergeCell ref="B36:C36"/>
    <mergeCell ref="B37:C37"/>
    <mergeCell ref="B38:C38"/>
    <mergeCell ref="B39:C39"/>
    <mergeCell ref="B30:H30"/>
    <mergeCell ref="B31:C31"/>
    <mergeCell ref="B32:C32"/>
    <mergeCell ref="B33:C33"/>
    <mergeCell ref="B34:C34"/>
    <mergeCell ref="B25:C25"/>
    <mergeCell ref="B26:C26"/>
    <mergeCell ref="B27:C27"/>
    <mergeCell ref="B28:C28"/>
    <mergeCell ref="B29:C29"/>
    <mergeCell ref="B20:G20"/>
    <mergeCell ref="B21:G21"/>
    <mergeCell ref="B22:C22"/>
    <mergeCell ref="B23:C23"/>
    <mergeCell ref="B24:C24"/>
    <mergeCell ref="B15:C15"/>
    <mergeCell ref="B16:H16"/>
    <mergeCell ref="B17:C17"/>
    <mergeCell ref="B18:H18"/>
    <mergeCell ref="B19:G19"/>
    <mergeCell ref="B10:G10"/>
    <mergeCell ref="B11:C11"/>
    <mergeCell ref="B12:H12"/>
    <mergeCell ref="B13:C13"/>
    <mergeCell ref="B14:C14"/>
    <mergeCell ref="B5:C5"/>
    <mergeCell ref="B6:C6"/>
    <mergeCell ref="B7:C7"/>
    <mergeCell ref="B8:C8"/>
    <mergeCell ref="B9:H9"/>
    <mergeCell ref="A1:B3"/>
    <mergeCell ref="C1:H1"/>
    <mergeCell ref="C2:H2"/>
    <mergeCell ref="C3:H3"/>
    <mergeCell ref="B4:C4"/>
  </mergeCells>
  <pageMargins left="0.25" right="0.25" top="0.25" bottom="0.25" header="0.25" footer="0.25"/>
  <pageSetup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workbookViewId="0">
      <selection activeCell="G8" sqref="G8"/>
    </sheetView>
  </sheetViews>
  <sheetFormatPr defaultRowHeight="15" x14ac:dyDescent="0.25"/>
  <cols>
    <col min="1" max="1" width="1.28515625" customWidth="1"/>
    <col min="2" max="2" width="32.28515625" customWidth="1"/>
    <col min="3" max="3" width="58.28515625" customWidth="1"/>
    <col min="4" max="7" width="23.7109375" customWidth="1"/>
  </cols>
  <sheetData>
    <row r="1" spans="1:7" ht="18" customHeight="1" x14ac:dyDescent="0.25">
      <c r="A1" s="387"/>
      <c r="B1" s="387"/>
      <c r="C1" s="388" t="s">
        <v>0</v>
      </c>
      <c r="D1" s="387"/>
      <c r="E1" s="387"/>
      <c r="F1" s="387"/>
      <c r="G1" s="387"/>
    </row>
    <row r="2" spans="1:7" ht="18" customHeight="1" x14ac:dyDescent="0.25">
      <c r="A2" s="387"/>
      <c r="B2" s="387"/>
      <c r="C2" s="388" t="s">
        <v>1</v>
      </c>
      <c r="D2" s="387"/>
      <c r="E2" s="387"/>
      <c r="F2" s="387"/>
      <c r="G2" s="387"/>
    </row>
    <row r="3" spans="1:7" ht="18" customHeight="1" x14ac:dyDescent="0.25">
      <c r="A3" s="387"/>
      <c r="B3" s="387"/>
      <c r="C3" s="388" t="s">
        <v>2</v>
      </c>
      <c r="D3" s="387"/>
      <c r="E3" s="387"/>
      <c r="F3" s="387"/>
      <c r="G3" s="387"/>
    </row>
    <row r="4" spans="1:7" x14ac:dyDescent="0.25">
      <c r="A4" s="35" t="s">
        <v>2</v>
      </c>
      <c r="B4" s="435" t="s">
        <v>2</v>
      </c>
      <c r="C4" s="430"/>
      <c r="D4" s="34" t="s">
        <v>2</v>
      </c>
      <c r="E4" s="34" t="s">
        <v>2</v>
      </c>
    </row>
    <row r="5" spans="1:7" x14ac:dyDescent="0.25">
      <c r="A5" s="35" t="s">
        <v>2</v>
      </c>
      <c r="B5" s="444" t="s">
        <v>174</v>
      </c>
      <c r="C5" s="430"/>
      <c r="D5" s="34" t="s">
        <v>2</v>
      </c>
      <c r="E5" s="34" t="s">
        <v>2</v>
      </c>
    </row>
    <row r="6" spans="1:7" x14ac:dyDescent="0.25">
      <c r="A6" s="35" t="s">
        <v>2</v>
      </c>
      <c r="B6" s="435" t="s">
        <v>2</v>
      </c>
      <c r="C6" s="430"/>
      <c r="D6" s="34" t="s">
        <v>2</v>
      </c>
      <c r="E6" s="34" t="s">
        <v>2</v>
      </c>
    </row>
    <row r="7" spans="1:7" x14ac:dyDescent="0.25">
      <c r="A7" s="62" t="s">
        <v>2</v>
      </c>
      <c r="B7" s="428" t="s">
        <v>175</v>
      </c>
      <c r="C7" s="430"/>
      <c r="D7" s="63" t="s">
        <v>176</v>
      </c>
      <c r="E7" s="63" t="s">
        <v>93</v>
      </c>
    </row>
    <row r="8" spans="1:7" x14ac:dyDescent="0.25">
      <c r="A8" s="62" t="s">
        <v>2</v>
      </c>
      <c r="B8" s="432" t="s">
        <v>177</v>
      </c>
      <c r="C8" s="430"/>
      <c r="D8" s="64">
        <v>0</v>
      </c>
      <c r="E8" s="64">
        <v>0</v>
      </c>
    </row>
    <row r="9" spans="1:7" x14ac:dyDescent="0.25">
      <c r="A9" s="62" t="s">
        <v>2</v>
      </c>
      <c r="B9" s="433" t="s">
        <v>178</v>
      </c>
      <c r="C9" s="430"/>
      <c r="D9" s="51">
        <v>0</v>
      </c>
      <c r="E9" s="51">
        <v>0</v>
      </c>
    </row>
    <row r="10" spans="1:7" ht="36.4" customHeight="1" x14ac:dyDescent="0.25"/>
    <row r="11" spans="1:7" x14ac:dyDescent="0.25">
      <c r="A11" s="31" t="s">
        <v>2</v>
      </c>
      <c r="B11" s="428" t="s">
        <v>179</v>
      </c>
      <c r="C11" s="430"/>
      <c r="D11" s="63" t="s">
        <v>180</v>
      </c>
      <c r="E11" s="63" t="s">
        <v>181</v>
      </c>
      <c r="F11" s="63" t="s">
        <v>182</v>
      </c>
      <c r="G11" s="63" t="s">
        <v>183</v>
      </c>
    </row>
    <row r="12" spans="1:7" x14ac:dyDescent="0.25">
      <c r="A12" s="31" t="s">
        <v>2</v>
      </c>
      <c r="B12" s="445" t="s">
        <v>83</v>
      </c>
      <c r="C12" s="430"/>
      <c r="D12" s="327">
        <v>2.1176265967050001E-5</v>
      </c>
      <c r="E12" s="66" t="s">
        <v>185</v>
      </c>
      <c r="F12" s="66" t="s">
        <v>151</v>
      </c>
      <c r="G12" s="66" t="s">
        <v>185</v>
      </c>
    </row>
    <row r="13" spans="1:7" x14ac:dyDescent="0.25">
      <c r="A13" s="31" t="s">
        <v>2</v>
      </c>
      <c r="B13" s="446" t="s">
        <v>176</v>
      </c>
      <c r="C13" s="430"/>
      <c r="D13" s="328">
        <v>1.8818454320199999E-6</v>
      </c>
      <c r="E13" s="68" t="s">
        <v>185</v>
      </c>
      <c r="F13" s="68" t="s">
        <v>151</v>
      </c>
      <c r="G13" s="68" t="s">
        <v>185</v>
      </c>
    </row>
    <row r="14" spans="1:7" x14ac:dyDescent="0.25">
      <c r="A14" s="31" t="s">
        <v>2</v>
      </c>
      <c r="B14" s="445" t="s">
        <v>93</v>
      </c>
      <c r="C14" s="430"/>
      <c r="D14" s="66" t="s">
        <v>187</v>
      </c>
      <c r="E14" s="66" t="s">
        <v>185</v>
      </c>
      <c r="F14" s="66" t="s">
        <v>151</v>
      </c>
      <c r="G14" s="66" t="s">
        <v>185</v>
      </c>
    </row>
    <row r="15" spans="1:7" ht="0" hidden="1" customHeight="1" x14ac:dyDescent="0.25"/>
    <row r="16" spans="1:7" ht="14.25" customHeight="1" x14ac:dyDescent="0.25"/>
    <row r="17" spans="1:7" x14ac:dyDescent="0.25">
      <c r="A17" s="31" t="s">
        <v>2</v>
      </c>
      <c r="B17" s="428" t="s">
        <v>188</v>
      </c>
      <c r="C17" s="430"/>
      <c r="D17" s="63" t="s">
        <v>180</v>
      </c>
      <c r="E17" s="63" t="s">
        <v>189</v>
      </c>
      <c r="F17" s="63" t="s">
        <v>190</v>
      </c>
      <c r="G17" s="63" t="s">
        <v>191</v>
      </c>
    </row>
    <row r="18" spans="1:7" x14ac:dyDescent="0.25">
      <c r="A18" s="31" t="s">
        <v>2</v>
      </c>
      <c r="B18" s="445" t="s">
        <v>83</v>
      </c>
      <c r="C18" s="430"/>
      <c r="D18" s="327">
        <v>5.9989044160702353E-6</v>
      </c>
      <c r="E18" s="66" t="s">
        <v>185</v>
      </c>
      <c r="F18" s="66" t="s">
        <v>151</v>
      </c>
      <c r="G18" s="66" t="s">
        <v>185</v>
      </c>
    </row>
    <row r="19" spans="1:7" x14ac:dyDescent="0.25">
      <c r="A19" s="31" t="s">
        <v>2</v>
      </c>
      <c r="B19" s="446" t="s">
        <v>176</v>
      </c>
      <c r="C19" s="430"/>
      <c r="D19" s="328">
        <v>5.1460345689212063E-6</v>
      </c>
      <c r="E19" s="68" t="s">
        <v>185</v>
      </c>
      <c r="F19" s="68" t="s">
        <v>151</v>
      </c>
      <c r="G19" s="68" t="s">
        <v>185</v>
      </c>
    </row>
    <row r="20" spans="1:7" x14ac:dyDescent="0.25">
      <c r="A20" s="31" t="s">
        <v>2</v>
      </c>
      <c r="B20" s="445" t="s">
        <v>93</v>
      </c>
      <c r="C20" s="430"/>
      <c r="D20" s="66" t="s">
        <v>979</v>
      </c>
      <c r="E20" s="66" t="s">
        <v>185</v>
      </c>
      <c r="F20" s="66" t="s">
        <v>151</v>
      </c>
      <c r="G20" s="66" t="s">
        <v>185</v>
      </c>
    </row>
    <row r="21" spans="1:7" ht="0" hidden="1" customHeight="1" x14ac:dyDescent="0.25"/>
    <row r="22" spans="1:7" ht="11.1" customHeight="1" x14ac:dyDescent="0.25"/>
    <row r="23" spans="1:7" x14ac:dyDescent="0.25">
      <c r="A23" s="31" t="s">
        <v>2</v>
      </c>
      <c r="B23" s="432" t="s">
        <v>194</v>
      </c>
      <c r="C23" s="429"/>
      <c r="D23" s="430"/>
      <c r="E23" s="55">
        <v>2491809581.0700002</v>
      </c>
    </row>
    <row r="24" spans="1:7" x14ac:dyDescent="0.25">
      <c r="A24" s="31" t="s">
        <v>2</v>
      </c>
      <c r="B24" s="433" t="s">
        <v>195</v>
      </c>
      <c r="C24" s="429"/>
      <c r="D24" s="430"/>
      <c r="E24" s="52">
        <v>2965407111.8200002</v>
      </c>
    </row>
    <row r="25" spans="1:7" x14ac:dyDescent="0.25">
      <c r="A25" s="31" t="s">
        <v>2</v>
      </c>
      <c r="B25" s="432" t="s">
        <v>196</v>
      </c>
      <c r="C25" s="429"/>
      <c r="D25" s="430"/>
      <c r="E25" s="69">
        <v>16.924611527114699</v>
      </c>
    </row>
    <row r="26" spans="1:7" x14ac:dyDescent="0.25">
      <c r="A26" s="31" t="s">
        <v>2</v>
      </c>
      <c r="B26" s="433" t="s">
        <v>197</v>
      </c>
      <c r="C26" s="429"/>
      <c r="D26" s="430"/>
      <c r="E26" s="70" t="s">
        <v>198</v>
      </c>
    </row>
    <row r="27" spans="1:7" ht="0" hidden="1" customHeight="1" x14ac:dyDescent="0.25"/>
    <row r="28" spans="1:7" ht="3.6" customHeight="1" x14ac:dyDescent="0.25"/>
    <row r="29" spans="1:7" x14ac:dyDescent="0.25">
      <c r="A29" s="31" t="s">
        <v>2</v>
      </c>
      <c r="B29" s="433" t="s">
        <v>2</v>
      </c>
      <c r="C29" s="429"/>
      <c r="D29" s="429"/>
      <c r="E29" s="430"/>
      <c r="F29" s="31" t="s">
        <v>2</v>
      </c>
      <c r="G29" s="31" t="s">
        <v>2</v>
      </c>
    </row>
    <row r="30" spans="1:7" x14ac:dyDescent="0.25">
      <c r="A30" s="31" t="s">
        <v>2</v>
      </c>
      <c r="B30" s="447" t="s">
        <v>199</v>
      </c>
      <c r="C30" s="387"/>
      <c r="D30" s="387"/>
      <c r="E30" s="387"/>
      <c r="F30" s="71" t="s">
        <v>2</v>
      </c>
      <c r="G30" s="72" t="s">
        <v>200</v>
      </c>
    </row>
    <row r="31" spans="1:7" x14ac:dyDescent="0.25">
      <c r="A31" s="31" t="s">
        <v>2</v>
      </c>
      <c r="B31" s="433" t="s">
        <v>2</v>
      </c>
      <c r="C31" s="429"/>
      <c r="D31" s="429"/>
      <c r="E31" s="430"/>
      <c r="F31" s="31" t="s">
        <v>2</v>
      </c>
      <c r="G31" s="31" t="s">
        <v>2</v>
      </c>
    </row>
    <row r="32" spans="1:7" x14ac:dyDescent="0.25">
      <c r="A32" s="31" t="s">
        <v>2</v>
      </c>
      <c r="B32" s="447" t="s">
        <v>201</v>
      </c>
      <c r="C32" s="387"/>
      <c r="D32" s="387"/>
      <c r="E32" s="387"/>
      <c r="F32" s="71" t="s">
        <v>2</v>
      </c>
      <c r="G32" s="72" t="s">
        <v>151</v>
      </c>
    </row>
    <row r="33" spans="1:7" x14ac:dyDescent="0.25">
      <c r="A33" s="31" t="s">
        <v>2</v>
      </c>
      <c r="B33" s="433" t="s">
        <v>2</v>
      </c>
      <c r="C33" s="429"/>
      <c r="D33" s="429"/>
      <c r="E33" s="430"/>
      <c r="F33" s="31" t="s">
        <v>2</v>
      </c>
      <c r="G33" s="31" t="s">
        <v>2</v>
      </c>
    </row>
    <row r="34" spans="1:7" x14ac:dyDescent="0.25">
      <c r="A34" s="31" t="s">
        <v>2</v>
      </c>
      <c r="B34" s="447" t="s">
        <v>202</v>
      </c>
      <c r="C34" s="387"/>
      <c r="D34" s="387"/>
      <c r="E34" s="387"/>
      <c r="F34" s="71" t="s">
        <v>2</v>
      </c>
      <c r="G34" s="72" t="s">
        <v>203</v>
      </c>
    </row>
    <row r="35" spans="1:7" x14ac:dyDescent="0.25">
      <c r="A35" s="31" t="s">
        <v>2</v>
      </c>
      <c r="B35" s="446" t="s">
        <v>204</v>
      </c>
      <c r="C35" s="429"/>
      <c r="D35" s="429"/>
      <c r="E35" s="430"/>
      <c r="F35" s="73" t="s">
        <v>2</v>
      </c>
    </row>
    <row r="36" spans="1:7" x14ac:dyDescent="0.25">
      <c r="A36" s="31" t="s">
        <v>2</v>
      </c>
      <c r="B36" s="445" t="s">
        <v>205</v>
      </c>
      <c r="C36" s="429"/>
      <c r="D36" s="429"/>
      <c r="E36" s="430"/>
      <c r="F36" s="74" t="s">
        <v>206</v>
      </c>
      <c r="G36" s="75" t="s">
        <v>151</v>
      </c>
    </row>
    <row r="37" spans="1:7" x14ac:dyDescent="0.25">
      <c r="A37" s="31" t="s">
        <v>2</v>
      </c>
      <c r="B37" s="446" t="s">
        <v>207</v>
      </c>
      <c r="C37" s="429"/>
      <c r="D37" s="429"/>
      <c r="E37" s="430"/>
      <c r="F37" s="73" t="s">
        <v>208</v>
      </c>
      <c r="G37" s="75" t="s">
        <v>151</v>
      </c>
    </row>
    <row r="38" spans="1:7" x14ac:dyDescent="0.25">
      <c r="A38" s="31" t="s">
        <v>2</v>
      </c>
      <c r="B38" s="445" t="s">
        <v>209</v>
      </c>
      <c r="C38" s="429"/>
      <c r="D38" s="429"/>
      <c r="E38" s="430"/>
      <c r="F38" s="74" t="s">
        <v>210</v>
      </c>
      <c r="G38" s="75" t="s">
        <v>151</v>
      </c>
    </row>
    <row r="39" spans="1:7" x14ac:dyDescent="0.25">
      <c r="A39" s="31" t="s">
        <v>2</v>
      </c>
      <c r="B39" s="446" t="s">
        <v>211</v>
      </c>
      <c r="C39" s="429"/>
      <c r="D39" s="429"/>
      <c r="E39" s="430"/>
      <c r="F39" s="73" t="s">
        <v>185</v>
      </c>
      <c r="G39" s="75" t="s">
        <v>151</v>
      </c>
    </row>
    <row r="40" spans="1:7" x14ac:dyDescent="0.25">
      <c r="A40" s="31" t="s">
        <v>2</v>
      </c>
      <c r="B40" s="445" t="s">
        <v>212</v>
      </c>
      <c r="C40" s="429"/>
      <c r="D40" s="429"/>
      <c r="E40" s="430"/>
      <c r="F40" s="74" t="s">
        <v>2</v>
      </c>
    </row>
    <row r="41" spans="1:7" x14ac:dyDescent="0.25">
      <c r="A41" s="31" t="s">
        <v>2</v>
      </c>
      <c r="B41" s="446" t="s">
        <v>213</v>
      </c>
      <c r="C41" s="429"/>
      <c r="D41" s="429"/>
      <c r="E41" s="430"/>
      <c r="F41" s="73" t="s">
        <v>189</v>
      </c>
      <c r="G41" s="75" t="s">
        <v>151</v>
      </c>
    </row>
    <row r="42" spans="1:7" x14ac:dyDescent="0.25">
      <c r="A42" s="31" t="s">
        <v>2</v>
      </c>
      <c r="B42" s="445" t="s">
        <v>214</v>
      </c>
      <c r="C42" s="429"/>
      <c r="D42" s="429"/>
      <c r="E42" s="430"/>
      <c r="F42" s="74" t="s">
        <v>190</v>
      </c>
      <c r="G42" s="75" t="s">
        <v>151</v>
      </c>
    </row>
    <row r="43" spans="1:7" x14ac:dyDescent="0.25">
      <c r="A43" s="31" t="s">
        <v>2</v>
      </c>
      <c r="B43" s="446" t="s">
        <v>215</v>
      </c>
      <c r="C43" s="429"/>
      <c r="D43" s="429"/>
      <c r="E43" s="430"/>
      <c r="F43" s="73" t="s">
        <v>191</v>
      </c>
      <c r="G43" s="75" t="s">
        <v>151</v>
      </c>
    </row>
    <row r="44" spans="1:7" x14ac:dyDescent="0.25">
      <c r="A44" s="31" t="s">
        <v>2</v>
      </c>
      <c r="B44" s="445" t="s">
        <v>216</v>
      </c>
      <c r="C44" s="429"/>
      <c r="D44" s="429"/>
      <c r="E44" s="430"/>
      <c r="F44" s="74" t="s">
        <v>217</v>
      </c>
      <c r="G44" s="75" t="s">
        <v>151</v>
      </c>
    </row>
    <row r="45" spans="1:7" x14ac:dyDescent="0.25">
      <c r="A45" s="31" t="s">
        <v>2</v>
      </c>
      <c r="B45" s="446" t="s">
        <v>218</v>
      </c>
      <c r="C45" s="429"/>
      <c r="D45" s="429"/>
      <c r="E45" s="430"/>
      <c r="F45" s="73"/>
      <c r="G45" s="75" t="s">
        <v>151</v>
      </c>
    </row>
    <row r="46" spans="1:7" x14ac:dyDescent="0.25">
      <c r="A46" s="31" t="s">
        <v>2</v>
      </c>
      <c r="B46" s="445" t="s">
        <v>219</v>
      </c>
      <c r="C46" s="429"/>
      <c r="D46" s="429"/>
      <c r="E46" s="430"/>
      <c r="F46" s="74"/>
      <c r="G46" s="75" t="s">
        <v>151</v>
      </c>
    </row>
    <row r="47" spans="1:7" ht="31.15" customHeight="1" x14ac:dyDescent="0.25">
      <c r="A47" s="31" t="s">
        <v>2</v>
      </c>
      <c r="B47" s="446" t="s">
        <v>220</v>
      </c>
      <c r="C47" s="429"/>
      <c r="D47" s="429"/>
      <c r="E47" s="430"/>
      <c r="F47" s="73" t="s">
        <v>221</v>
      </c>
      <c r="G47" s="75" t="s">
        <v>151</v>
      </c>
    </row>
    <row r="48" spans="1:7" x14ac:dyDescent="0.25">
      <c r="A48" s="31" t="s">
        <v>2</v>
      </c>
      <c r="B48" s="433" t="s">
        <v>2</v>
      </c>
      <c r="C48" s="429"/>
      <c r="D48" s="429"/>
      <c r="E48" s="430"/>
      <c r="F48" s="31" t="s">
        <v>2</v>
      </c>
      <c r="G48" s="31" t="s">
        <v>2</v>
      </c>
    </row>
    <row r="49" spans="1:7" x14ac:dyDescent="0.25">
      <c r="A49" s="31" t="s">
        <v>2</v>
      </c>
      <c r="B49" s="447" t="s">
        <v>222</v>
      </c>
      <c r="C49" s="387"/>
      <c r="D49" s="387"/>
      <c r="E49" s="387"/>
      <c r="F49" s="71" t="s">
        <v>2</v>
      </c>
      <c r="G49" s="72" t="s">
        <v>203</v>
      </c>
    </row>
    <row r="50" spans="1:7" x14ac:dyDescent="0.25">
      <c r="A50" s="31" t="s">
        <v>2</v>
      </c>
      <c r="B50" s="445" t="s">
        <v>223</v>
      </c>
      <c r="C50" s="429"/>
      <c r="D50" s="429"/>
      <c r="E50" s="430"/>
      <c r="F50" s="74" t="s">
        <v>2</v>
      </c>
      <c r="G50" s="75" t="s">
        <v>151</v>
      </c>
    </row>
    <row r="51" spans="1:7" ht="30" customHeight="1" x14ac:dyDescent="0.25">
      <c r="A51" s="31" t="s">
        <v>2</v>
      </c>
      <c r="B51" s="446" t="s">
        <v>224</v>
      </c>
      <c r="C51" s="429"/>
      <c r="D51" s="429"/>
      <c r="E51" s="430"/>
      <c r="F51" s="73" t="s">
        <v>2</v>
      </c>
      <c r="G51" s="75" t="s">
        <v>151</v>
      </c>
    </row>
    <row r="52" spans="1:7" ht="32.450000000000003" customHeight="1" x14ac:dyDescent="0.25">
      <c r="A52" s="31" t="s">
        <v>2</v>
      </c>
      <c r="B52" s="445" t="s">
        <v>225</v>
      </c>
      <c r="C52" s="429"/>
      <c r="D52" s="429"/>
      <c r="E52" s="430"/>
      <c r="F52" s="74" t="s">
        <v>2</v>
      </c>
      <c r="G52" s="75" t="s">
        <v>151</v>
      </c>
    </row>
    <row r="53" spans="1:7" x14ac:dyDescent="0.25">
      <c r="A53" s="31" t="s">
        <v>2</v>
      </c>
      <c r="B53" s="446" t="s">
        <v>226</v>
      </c>
      <c r="C53" s="429"/>
      <c r="D53" s="429"/>
      <c r="E53" s="430"/>
      <c r="F53" s="73" t="s">
        <v>2</v>
      </c>
      <c r="G53" s="75" t="s">
        <v>151</v>
      </c>
    </row>
    <row r="54" spans="1:7" ht="57.75" customHeight="1" x14ac:dyDescent="0.25">
      <c r="A54" s="31" t="s">
        <v>2</v>
      </c>
      <c r="B54" s="445" t="s">
        <v>227</v>
      </c>
      <c r="C54" s="429"/>
      <c r="D54" s="429"/>
      <c r="E54" s="430"/>
      <c r="F54" s="74" t="s">
        <v>2</v>
      </c>
      <c r="G54" s="75" t="s">
        <v>151</v>
      </c>
    </row>
    <row r="55" spans="1:7" ht="54.75" customHeight="1" x14ac:dyDescent="0.25">
      <c r="A55" s="31" t="s">
        <v>2</v>
      </c>
      <c r="B55" s="446" t="s">
        <v>228</v>
      </c>
      <c r="C55" s="429"/>
      <c r="D55" s="429"/>
      <c r="E55" s="430"/>
      <c r="F55" s="73" t="s">
        <v>2</v>
      </c>
      <c r="G55" s="75" t="s">
        <v>151</v>
      </c>
    </row>
    <row r="56" spans="1:7" x14ac:dyDescent="0.25">
      <c r="A56" s="31" t="s">
        <v>2</v>
      </c>
      <c r="B56" s="445" t="s">
        <v>229</v>
      </c>
      <c r="C56" s="429"/>
      <c r="D56" s="429"/>
      <c r="E56" s="430"/>
      <c r="F56" s="74" t="s">
        <v>2</v>
      </c>
      <c r="G56" s="75" t="s">
        <v>151</v>
      </c>
    </row>
    <row r="57" spans="1:7" x14ac:dyDescent="0.25">
      <c r="A57" s="31" t="s">
        <v>2</v>
      </c>
      <c r="B57" s="446" t="s">
        <v>230</v>
      </c>
      <c r="C57" s="429"/>
      <c r="D57" s="429"/>
      <c r="E57" s="430"/>
      <c r="F57" s="73" t="s">
        <v>2</v>
      </c>
      <c r="G57" s="75" t="s">
        <v>151</v>
      </c>
    </row>
    <row r="58" spans="1:7" ht="0" hidden="1" customHeight="1" x14ac:dyDescent="0.25"/>
  </sheetData>
  <mergeCells count="51">
    <mergeCell ref="B57:E57"/>
    <mergeCell ref="B52:E52"/>
    <mergeCell ref="B53:E53"/>
    <mergeCell ref="B54:E54"/>
    <mergeCell ref="B55:E55"/>
    <mergeCell ref="B56:E56"/>
    <mergeCell ref="B47:E47"/>
    <mergeCell ref="B48:E48"/>
    <mergeCell ref="B49:E49"/>
    <mergeCell ref="B50:E50"/>
    <mergeCell ref="B51:E51"/>
    <mergeCell ref="B42:E42"/>
    <mergeCell ref="B43:E43"/>
    <mergeCell ref="B44:E44"/>
    <mergeCell ref="B45:E45"/>
    <mergeCell ref="B46:E46"/>
    <mergeCell ref="B37:E37"/>
    <mergeCell ref="B38:E38"/>
    <mergeCell ref="B39:E39"/>
    <mergeCell ref="B40:E40"/>
    <mergeCell ref="B41:E41"/>
    <mergeCell ref="B32:E32"/>
    <mergeCell ref="B33:E33"/>
    <mergeCell ref="B34:E34"/>
    <mergeCell ref="B35:E35"/>
    <mergeCell ref="B36:E36"/>
    <mergeCell ref="B25:D25"/>
    <mergeCell ref="B26:D26"/>
    <mergeCell ref="B29:E29"/>
    <mergeCell ref="B30:E30"/>
    <mergeCell ref="B31:E31"/>
    <mergeCell ref="B18:C18"/>
    <mergeCell ref="B19:C19"/>
    <mergeCell ref="B20:C20"/>
    <mergeCell ref="B23:D23"/>
    <mergeCell ref="B24:D24"/>
    <mergeCell ref="B11:C11"/>
    <mergeCell ref="B12:C12"/>
    <mergeCell ref="B13:C13"/>
    <mergeCell ref="B14:C14"/>
    <mergeCell ref="B17:C17"/>
    <mergeCell ref="B5:C5"/>
    <mergeCell ref="B6:C6"/>
    <mergeCell ref="B7:C7"/>
    <mergeCell ref="B8:C8"/>
    <mergeCell ref="B9:C9"/>
    <mergeCell ref="A1:B3"/>
    <mergeCell ref="C1:G1"/>
    <mergeCell ref="C2:G2"/>
    <mergeCell ref="C3:G3"/>
    <mergeCell ref="B4:C4"/>
  </mergeCells>
  <pageMargins left="0.25" right="0.25" top="0.25" bottom="0.25" header="0.25" footer="0.25"/>
  <pageSetup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zoomScale="110" zoomScaleNormal="110" workbookViewId="0">
      <selection activeCell="B38" sqref="B38:C38"/>
    </sheetView>
  </sheetViews>
  <sheetFormatPr defaultRowHeight="15" x14ac:dyDescent="0.25"/>
  <cols>
    <col min="1" max="1" width="1.7109375" customWidth="1"/>
    <col min="2" max="2" width="31.85546875" customWidth="1"/>
    <col min="3" max="3" width="16.140625" customWidth="1"/>
    <col min="4" max="4" width="16.7109375" customWidth="1"/>
    <col min="5" max="5" width="8.5703125" customWidth="1"/>
    <col min="6" max="6" width="6.85546875" customWidth="1"/>
    <col min="7" max="7" width="11.7109375" customWidth="1"/>
    <col min="8" max="8" width="6.5703125" customWidth="1"/>
    <col min="9" max="9" width="10" customWidth="1"/>
    <col min="10" max="10" width="15.42578125" customWidth="1"/>
    <col min="11" max="11" width="11.7109375" customWidth="1"/>
    <col min="12" max="13" width="13.7109375" customWidth="1"/>
  </cols>
  <sheetData>
    <row r="1" spans="1:13" ht="18" customHeight="1" x14ac:dyDescent="0.25">
      <c r="A1" s="387"/>
      <c r="B1" s="387"/>
      <c r="C1" s="388" t="s">
        <v>0</v>
      </c>
      <c r="D1" s="387"/>
      <c r="E1" s="387"/>
      <c r="F1" s="387"/>
      <c r="G1" s="387"/>
      <c r="H1" s="387"/>
      <c r="I1" s="387"/>
      <c r="J1" s="387"/>
      <c r="K1" s="387"/>
      <c r="L1" s="387"/>
      <c r="M1" s="387"/>
    </row>
    <row r="2" spans="1:13" ht="18" customHeight="1" x14ac:dyDescent="0.25">
      <c r="A2" s="387"/>
      <c r="B2" s="387"/>
      <c r="C2" s="388" t="s">
        <v>1</v>
      </c>
      <c r="D2" s="387"/>
      <c r="E2" s="387"/>
      <c r="F2" s="387"/>
      <c r="G2" s="387"/>
      <c r="H2" s="387"/>
      <c r="I2" s="387"/>
      <c r="J2" s="387"/>
      <c r="K2" s="387"/>
      <c r="L2" s="387"/>
      <c r="M2" s="387"/>
    </row>
    <row r="3" spans="1:13" ht="18" customHeight="1" x14ac:dyDescent="0.25">
      <c r="A3" s="387"/>
      <c r="B3" s="387"/>
      <c r="C3" s="388" t="s">
        <v>2</v>
      </c>
      <c r="D3" s="387"/>
      <c r="E3" s="387"/>
      <c r="F3" s="387"/>
      <c r="G3" s="387"/>
      <c r="H3" s="387"/>
      <c r="I3" s="387"/>
      <c r="J3" s="387"/>
      <c r="K3" s="387"/>
      <c r="L3" s="387"/>
      <c r="M3" s="387"/>
    </row>
    <row r="4" spans="1:13" ht="15.75" x14ac:dyDescent="0.25">
      <c r="A4" s="26" t="s">
        <v>2</v>
      </c>
      <c r="B4" s="427" t="s">
        <v>2</v>
      </c>
      <c r="C4" s="387"/>
      <c r="D4" s="387"/>
      <c r="E4" s="387"/>
      <c r="F4" s="387"/>
      <c r="G4" s="387"/>
      <c r="H4" s="387"/>
      <c r="I4" s="389" t="s">
        <v>2</v>
      </c>
      <c r="J4" s="387"/>
      <c r="K4" s="387"/>
      <c r="L4" s="3" t="s">
        <v>2</v>
      </c>
      <c r="M4" s="3" t="s">
        <v>2</v>
      </c>
    </row>
    <row r="5" spans="1:13" ht="15.75" x14ac:dyDescent="0.25">
      <c r="A5" s="26" t="s">
        <v>2</v>
      </c>
      <c r="B5" s="389" t="s">
        <v>231</v>
      </c>
      <c r="C5" s="387"/>
      <c r="D5" s="387"/>
      <c r="E5" s="387"/>
      <c r="F5" s="387"/>
      <c r="G5" s="387"/>
      <c r="H5" s="387"/>
      <c r="I5" s="389" t="s">
        <v>2</v>
      </c>
      <c r="J5" s="387"/>
      <c r="K5" s="387"/>
      <c r="L5" s="3" t="s">
        <v>2</v>
      </c>
      <c r="M5" s="3" t="s">
        <v>2</v>
      </c>
    </row>
    <row r="6" spans="1:13" ht="15.75" x14ac:dyDescent="0.25">
      <c r="A6" s="26" t="s">
        <v>2</v>
      </c>
      <c r="B6" s="427" t="s">
        <v>2</v>
      </c>
      <c r="C6" s="387"/>
      <c r="D6" s="387"/>
      <c r="E6" s="387"/>
      <c r="F6" s="387"/>
      <c r="G6" s="387"/>
      <c r="H6" s="387"/>
      <c r="I6" s="389" t="s">
        <v>2</v>
      </c>
      <c r="J6" s="387"/>
      <c r="K6" s="387"/>
      <c r="L6" s="3" t="s">
        <v>2</v>
      </c>
      <c r="M6" s="3" t="s">
        <v>2</v>
      </c>
    </row>
    <row r="7" spans="1:13" x14ac:dyDescent="0.25">
      <c r="A7" s="393" t="s">
        <v>2</v>
      </c>
      <c r="B7" s="421" t="s">
        <v>129</v>
      </c>
      <c r="C7" s="387"/>
      <c r="D7" s="448" t="s">
        <v>232</v>
      </c>
      <c r="E7" s="449"/>
      <c r="F7" s="449"/>
      <c r="G7" s="450"/>
      <c r="H7" s="448" t="s">
        <v>233</v>
      </c>
      <c r="I7" s="449"/>
      <c r="J7" s="449"/>
      <c r="K7" s="450"/>
      <c r="L7" s="389" t="s">
        <v>2</v>
      </c>
      <c r="M7" s="389" t="s">
        <v>2</v>
      </c>
    </row>
    <row r="8" spans="1:13" x14ac:dyDescent="0.25">
      <c r="A8" s="387"/>
      <c r="B8" s="393" t="s">
        <v>234</v>
      </c>
      <c r="C8" s="387"/>
      <c r="D8" s="76" t="s">
        <v>235</v>
      </c>
      <c r="E8" s="451" t="s">
        <v>236</v>
      </c>
      <c r="F8" s="397"/>
      <c r="G8" s="76" t="s">
        <v>237</v>
      </c>
      <c r="H8" s="451" t="s">
        <v>235</v>
      </c>
      <c r="I8" s="397"/>
      <c r="J8" s="76" t="s">
        <v>236</v>
      </c>
      <c r="K8" s="76" t="s">
        <v>237</v>
      </c>
      <c r="L8" s="387"/>
      <c r="M8" s="387"/>
    </row>
    <row r="9" spans="1:13" x14ac:dyDescent="0.25">
      <c r="A9" s="387"/>
      <c r="B9" s="452" t="s">
        <v>238</v>
      </c>
      <c r="C9" s="387"/>
      <c r="D9" s="77" t="s">
        <v>239</v>
      </c>
      <c r="E9" s="453" t="s">
        <v>240</v>
      </c>
      <c r="F9" s="397"/>
      <c r="G9" s="77" t="s">
        <v>241</v>
      </c>
      <c r="H9" s="453" t="s">
        <v>242</v>
      </c>
      <c r="I9" s="397"/>
      <c r="J9" s="77" t="s">
        <v>243</v>
      </c>
      <c r="K9" s="77" t="s">
        <v>241</v>
      </c>
      <c r="L9" s="387"/>
      <c r="M9" s="387"/>
    </row>
    <row r="10" spans="1:13" x14ac:dyDescent="0.25">
      <c r="A10" s="387"/>
      <c r="B10" s="452" t="s">
        <v>244</v>
      </c>
      <c r="C10" s="387"/>
      <c r="D10" s="78" t="s">
        <v>245</v>
      </c>
      <c r="E10" s="454" t="s">
        <v>246</v>
      </c>
      <c r="F10" s="397"/>
      <c r="G10" s="78" t="s">
        <v>247</v>
      </c>
      <c r="H10" s="454" t="s">
        <v>245</v>
      </c>
      <c r="I10" s="397"/>
      <c r="J10" s="78" t="s">
        <v>248</v>
      </c>
      <c r="K10" s="78" t="s">
        <v>247</v>
      </c>
      <c r="L10" s="387"/>
      <c r="M10" s="387"/>
    </row>
    <row r="11" spans="1:13" x14ac:dyDescent="0.25">
      <c r="A11" s="387"/>
      <c r="B11" s="393" t="s">
        <v>2</v>
      </c>
      <c r="C11" s="387"/>
      <c r="D11" s="78" t="s">
        <v>2</v>
      </c>
      <c r="E11" s="454" t="s">
        <v>2</v>
      </c>
      <c r="F11" s="397"/>
      <c r="G11" s="78" t="s">
        <v>2</v>
      </c>
      <c r="H11" s="454" t="s">
        <v>2</v>
      </c>
      <c r="I11" s="397"/>
      <c r="J11" s="78" t="s">
        <v>2</v>
      </c>
      <c r="K11" s="78" t="s">
        <v>2</v>
      </c>
      <c r="L11" s="387"/>
      <c r="M11" s="387"/>
    </row>
    <row r="12" spans="1:13" ht="113.45" customHeight="1" x14ac:dyDescent="0.25">
      <c r="A12" s="2" t="s">
        <v>2</v>
      </c>
      <c r="B12" s="455" t="s">
        <v>249</v>
      </c>
      <c r="C12" s="387"/>
      <c r="D12" s="456" t="s">
        <v>250</v>
      </c>
      <c r="E12" s="387"/>
      <c r="F12" s="387"/>
      <c r="G12" s="387"/>
      <c r="H12" s="387"/>
      <c r="I12" s="387"/>
      <c r="J12" s="387"/>
      <c r="K12" s="387"/>
      <c r="L12" s="79" t="s">
        <v>251</v>
      </c>
      <c r="M12" s="72" t="s">
        <v>252</v>
      </c>
    </row>
    <row r="13" spans="1:13" x14ac:dyDescent="0.25">
      <c r="A13" s="2" t="s">
        <v>2</v>
      </c>
      <c r="B13" s="455" t="s">
        <v>2</v>
      </c>
      <c r="C13" s="387"/>
      <c r="D13" s="457" t="s">
        <v>2</v>
      </c>
      <c r="E13" s="387"/>
      <c r="F13" s="457" t="s">
        <v>2</v>
      </c>
      <c r="G13" s="387"/>
      <c r="H13" s="387"/>
      <c r="I13" s="457" t="s">
        <v>2</v>
      </c>
      <c r="J13" s="387"/>
      <c r="K13" s="387"/>
      <c r="L13" s="80" t="s">
        <v>2</v>
      </c>
      <c r="M13" s="80" t="s">
        <v>2</v>
      </c>
    </row>
    <row r="14" spans="1:13" x14ac:dyDescent="0.25">
      <c r="A14" s="393" t="s">
        <v>2</v>
      </c>
      <c r="B14" s="421" t="s">
        <v>136</v>
      </c>
      <c r="C14" s="387"/>
      <c r="D14" s="448" t="s">
        <v>232</v>
      </c>
      <c r="E14" s="449"/>
      <c r="F14" s="449"/>
      <c r="G14" s="450"/>
      <c r="H14" s="448" t="s">
        <v>233</v>
      </c>
      <c r="I14" s="449"/>
      <c r="J14" s="449"/>
      <c r="K14" s="450"/>
      <c r="L14" s="389" t="s">
        <v>2</v>
      </c>
      <c r="M14" s="389" t="s">
        <v>2</v>
      </c>
    </row>
    <row r="15" spans="1:13" x14ac:dyDescent="0.25">
      <c r="A15" s="387"/>
      <c r="B15" s="393" t="s">
        <v>253</v>
      </c>
      <c r="C15" s="387"/>
      <c r="D15" s="76" t="s">
        <v>235</v>
      </c>
      <c r="E15" s="451" t="s">
        <v>236</v>
      </c>
      <c r="F15" s="397"/>
      <c r="G15" s="76" t="s">
        <v>237</v>
      </c>
      <c r="H15" s="451" t="s">
        <v>235</v>
      </c>
      <c r="I15" s="397"/>
      <c r="J15" s="76" t="s">
        <v>236</v>
      </c>
      <c r="K15" s="76" t="s">
        <v>237</v>
      </c>
      <c r="L15" s="387"/>
      <c r="M15" s="387"/>
    </row>
    <row r="16" spans="1:13" x14ac:dyDescent="0.25">
      <c r="A16" s="387"/>
      <c r="B16" s="452" t="s">
        <v>238</v>
      </c>
      <c r="C16" s="387"/>
      <c r="D16" s="77" t="s">
        <v>254</v>
      </c>
      <c r="E16" s="453" t="s">
        <v>246</v>
      </c>
      <c r="F16" s="397"/>
      <c r="G16" s="77" t="s">
        <v>241</v>
      </c>
      <c r="H16" s="453" t="s">
        <v>239</v>
      </c>
      <c r="I16" s="397"/>
      <c r="J16" s="77" t="s">
        <v>243</v>
      </c>
      <c r="K16" s="77" t="s">
        <v>241</v>
      </c>
      <c r="L16" s="387"/>
      <c r="M16" s="387"/>
    </row>
    <row r="17" spans="1:13" x14ac:dyDescent="0.25">
      <c r="A17" s="387"/>
      <c r="B17" s="452" t="s">
        <v>255</v>
      </c>
      <c r="C17" s="387"/>
      <c r="D17" s="78" t="s">
        <v>256</v>
      </c>
      <c r="E17" s="454" t="s">
        <v>247</v>
      </c>
      <c r="F17" s="397"/>
      <c r="G17" s="78" t="s">
        <v>247</v>
      </c>
      <c r="H17" s="454" t="s">
        <v>257</v>
      </c>
      <c r="I17" s="397"/>
      <c r="J17" s="78" t="s">
        <v>258</v>
      </c>
      <c r="K17" s="78" t="s">
        <v>247</v>
      </c>
      <c r="L17" s="387"/>
      <c r="M17" s="387"/>
    </row>
    <row r="18" spans="1:13" x14ac:dyDescent="0.25">
      <c r="A18" s="387"/>
      <c r="B18" s="393" t="s">
        <v>2</v>
      </c>
      <c r="C18" s="387"/>
      <c r="D18" s="78" t="s">
        <v>2</v>
      </c>
      <c r="E18" s="454" t="s">
        <v>2</v>
      </c>
      <c r="F18" s="397"/>
      <c r="G18" s="78" t="s">
        <v>2</v>
      </c>
      <c r="H18" s="454" t="s">
        <v>2</v>
      </c>
      <c r="I18" s="397"/>
      <c r="J18" s="78" t="s">
        <v>2</v>
      </c>
      <c r="K18" s="78" t="s">
        <v>2</v>
      </c>
      <c r="L18" s="387"/>
      <c r="M18" s="387"/>
    </row>
    <row r="19" spans="1:13" ht="0" hidden="1" customHeight="1" x14ac:dyDescent="0.25">
      <c r="A19" s="393" t="s">
        <v>2</v>
      </c>
      <c r="B19" s="455" t="s">
        <v>249</v>
      </c>
      <c r="C19" s="387"/>
      <c r="D19" s="456" t="s">
        <v>259</v>
      </c>
      <c r="E19" s="387"/>
      <c r="F19" s="387"/>
      <c r="G19" s="387"/>
      <c r="H19" s="387"/>
      <c r="I19" s="387"/>
      <c r="J19" s="387"/>
      <c r="K19" s="387"/>
      <c r="L19" s="458" t="s">
        <v>251</v>
      </c>
      <c r="M19" s="459" t="s">
        <v>252</v>
      </c>
    </row>
    <row r="20" spans="1:13" ht="113.45" customHeight="1" x14ac:dyDescent="0.25">
      <c r="A20" s="387"/>
      <c r="B20" s="387"/>
      <c r="C20" s="387"/>
      <c r="D20" s="387"/>
      <c r="E20" s="387"/>
      <c r="F20" s="387"/>
      <c r="G20" s="387"/>
      <c r="H20" s="387"/>
      <c r="I20" s="387"/>
      <c r="J20" s="387"/>
      <c r="K20" s="387"/>
      <c r="L20" s="387"/>
      <c r="M20" s="460"/>
    </row>
    <row r="21" spans="1:13" x14ac:dyDescent="0.25">
      <c r="A21" s="2" t="s">
        <v>2</v>
      </c>
      <c r="B21" s="455" t="s">
        <v>2</v>
      </c>
      <c r="C21" s="387"/>
      <c r="D21" s="457" t="s">
        <v>2</v>
      </c>
      <c r="E21" s="387"/>
      <c r="F21" s="457" t="s">
        <v>2</v>
      </c>
      <c r="G21" s="387"/>
      <c r="H21" s="387"/>
      <c r="I21" s="457" t="s">
        <v>2</v>
      </c>
      <c r="J21" s="387"/>
      <c r="K21" s="387"/>
      <c r="L21" s="80" t="s">
        <v>2</v>
      </c>
      <c r="M21" s="80" t="s">
        <v>2</v>
      </c>
    </row>
    <row r="22" spans="1:13" x14ac:dyDescent="0.25">
      <c r="A22" s="393" t="s">
        <v>2</v>
      </c>
      <c r="B22" s="421" t="s">
        <v>136</v>
      </c>
      <c r="C22" s="387"/>
      <c r="D22" s="448" t="s">
        <v>232</v>
      </c>
      <c r="E22" s="449"/>
      <c r="F22" s="449"/>
      <c r="G22" s="450"/>
      <c r="H22" s="448" t="s">
        <v>233</v>
      </c>
      <c r="I22" s="449"/>
      <c r="J22" s="449"/>
      <c r="K22" s="450"/>
      <c r="L22" s="389" t="s">
        <v>2</v>
      </c>
      <c r="M22" s="389" t="s">
        <v>2</v>
      </c>
    </row>
    <row r="23" spans="1:13" x14ac:dyDescent="0.25">
      <c r="A23" s="387"/>
      <c r="B23" s="393" t="s">
        <v>260</v>
      </c>
      <c r="C23" s="387"/>
      <c r="D23" s="76" t="s">
        <v>235</v>
      </c>
      <c r="E23" s="451" t="s">
        <v>236</v>
      </c>
      <c r="F23" s="397"/>
      <c r="G23" s="76" t="s">
        <v>237</v>
      </c>
      <c r="H23" s="451" t="s">
        <v>235</v>
      </c>
      <c r="I23" s="397"/>
      <c r="J23" s="76" t="s">
        <v>236</v>
      </c>
      <c r="K23" s="76" t="s">
        <v>237</v>
      </c>
      <c r="L23" s="387"/>
      <c r="M23" s="387"/>
    </row>
    <row r="24" spans="1:13" x14ac:dyDescent="0.25">
      <c r="A24" s="387"/>
      <c r="B24" s="452" t="s">
        <v>238</v>
      </c>
      <c r="C24" s="387"/>
      <c r="D24" s="77" t="s">
        <v>239</v>
      </c>
      <c r="E24" s="453" t="s">
        <v>246</v>
      </c>
      <c r="F24" s="397"/>
      <c r="G24" s="77" t="s">
        <v>241</v>
      </c>
      <c r="H24" s="453" t="s">
        <v>239</v>
      </c>
      <c r="I24" s="397"/>
      <c r="J24" s="77" t="s">
        <v>243</v>
      </c>
      <c r="K24" s="77" t="s">
        <v>241</v>
      </c>
      <c r="L24" s="387"/>
      <c r="M24" s="387"/>
    </row>
    <row r="25" spans="1:13" x14ac:dyDescent="0.25">
      <c r="A25" s="387"/>
      <c r="B25" s="452" t="s">
        <v>255</v>
      </c>
      <c r="C25" s="387"/>
      <c r="D25" s="78" t="s">
        <v>256</v>
      </c>
      <c r="E25" s="454" t="s">
        <v>247</v>
      </c>
      <c r="F25" s="397"/>
      <c r="G25" s="78" t="s">
        <v>247</v>
      </c>
      <c r="H25" s="454" t="s">
        <v>257</v>
      </c>
      <c r="I25" s="397"/>
      <c r="J25" s="78" t="s">
        <v>258</v>
      </c>
      <c r="K25" s="78" t="s">
        <v>247</v>
      </c>
      <c r="L25" s="387"/>
      <c r="M25" s="387"/>
    </row>
    <row r="26" spans="1:13" x14ac:dyDescent="0.25">
      <c r="A26" s="387"/>
      <c r="B26" s="393" t="s">
        <v>2</v>
      </c>
      <c r="C26" s="387"/>
      <c r="D26" s="78" t="s">
        <v>2</v>
      </c>
      <c r="E26" s="454" t="s">
        <v>2</v>
      </c>
      <c r="F26" s="397"/>
      <c r="G26" s="78" t="s">
        <v>2</v>
      </c>
      <c r="H26" s="454" t="s">
        <v>2</v>
      </c>
      <c r="I26" s="397"/>
      <c r="J26" s="78" t="s">
        <v>2</v>
      </c>
      <c r="K26" s="78" t="s">
        <v>2</v>
      </c>
      <c r="L26" s="387"/>
      <c r="M26" s="387"/>
    </row>
    <row r="27" spans="1:13" ht="113.45" customHeight="1" x14ac:dyDescent="0.25">
      <c r="A27" s="2" t="s">
        <v>2</v>
      </c>
      <c r="B27" s="455" t="s">
        <v>249</v>
      </c>
      <c r="C27" s="387"/>
      <c r="D27" s="456" t="s">
        <v>259</v>
      </c>
      <c r="E27" s="387"/>
      <c r="F27" s="387"/>
      <c r="G27" s="387"/>
      <c r="H27" s="387"/>
      <c r="I27" s="387"/>
      <c r="J27" s="387"/>
      <c r="K27" s="387"/>
      <c r="L27" s="79" t="s">
        <v>251</v>
      </c>
      <c r="M27" s="72" t="s">
        <v>252</v>
      </c>
    </row>
    <row r="28" spans="1:13" x14ac:dyDescent="0.25">
      <c r="A28" s="2" t="s">
        <v>2</v>
      </c>
      <c r="B28" s="455" t="s">
        <v>2</v>
      </c>
      <c r="C28" s="387"/>
      <c r="D28" s="457" t="s">
        <v>2</v>
      </c>
      <c r="E28" s="387"/>
      <c r="F28" s="457" t="s">
        <v>2</v>
      </c>
      <c r="G28" s="387"/>
      <c r="H28" s="387"/>
      <c r="I28" s="457" t="s">
        <v>2</v>
      </c>
      <c r="J28" s="387"/>
      <c r="K28" s="387"/>
      <c r="L28" s="80" t="s">
        <v>2</v>
      </c>
      <c r="M28" s="80" t="s">
        <v>2</v>
      </c>
    </row>
    <row r="29" spans="1:13" x14ac:dyDescent="0.25">
      <c r="A29" s="393" t="s">
        <v>2</v>
      </c>
      <c r="B29" s="421" t="s">
        <v>261</v>
      </c>
      <c r="C29" s="387"/>
      <c r="D29" s="448" t="s">
        <v>232</v>
      </c>
      <c r="E29" s="449"/>
      <c r="F29" s="449"/>
      <c r="G29" s="450"/>
      <c r="H29" s="448" t="s">
        <v>233</v>
      </c>
      <c r="I29" s="449"/>
      <c r="J29" s="449"/>
      <c r="K29" s="450"/>
      <c r="L29" s="389" t="s">
        <v>2</v>
      </c>
      <c r="M29" s="389" t="s">
        <v>2</v>
      </c>
    </row>
    <row r="30" spans="1:13" x14ac:dyDescent="0.25">
      <c r="A30" s="387"/>
      <c r="B30" s="393" t="s">
        <v>262</v>
      </c>
      <c r="C30" s="387"/>
      <c r="D30" s="76" t="s">
        <v>235</v>
      </c>
      <c r="E30" s="451" t="s">
        <v>236</v>
      </c>
      <c r="F30" s="397"/>
      <c r="G30" s="76" t="s">
        <v>237</v>
      </c>
      <c r="H30" s="451" t="s">
        <v>235</v>
      </c>
      <c r="I30" s="397"/>
      <c r="J30" s="76" t="s">
        <v>236</v>
      </c>
      <c r="K30" s="76" t="s">
        <v>237</v>
      </c>
      <c r="L30" s="387"/>
      <c r="M30" s="387"/>
    </row>
    <row r="31" spans="1:13" x14ac:dyDescent="0.25">
      <c r="A31" s="387"/>
      <c r="B31" s="461" t="s">
        <v>1005</v>
      </c>
      <c r="C31" s="462"/>
      <c r="D31" s="77" t="s">
        <v>263</v>
      </c>
      <c r="E31" s="453" t="s">
        <v>264</v>
      </c>
      <c r="F31" s="397"/>
      <c r="G31" s="77" t="s">
        <v>241</v>
      </c>
      <c r="H31" s="463" t="s">
        <v>1006</v>
      </c>
      <c r="I31" s="464"/>
      <c r="J31" s="343" t="s">
        <v>1006</v>
      </c>
      <c r="K31" s="343" t="s">
        <v>1006</v>
      </c>
      <c r="L31" s="387"/>
      <c r="M31" s="387"/>
    </row>
    <row r="32" spans="1:13" x14ac:dyDescent="0.25">
      <c r="A32" s="387"/>
      <c r="B32" s="452" t="s">
        <v>244</v>
      </c>
      <c r="C32" s="387"/>
      <c r="D32" s="78" t="s">
        <v>265</v>
      </c>
      <c r="E32" s="454" t="s">
        <v>264</v>
      </c>
      <c r="F32" s="397"/>
      <c r="G32" s="78" t="s">
        <v>247</v>
      </c>
      <c r="H32" s="465" t="s">
        <v>1007</v>
      </c>
      <c r="I32" s="464"/>
      <c r="J32" s="344" t="s">
        <v>1008</v>
      </c>
      <c r="K32" s="344" t="s">
        <v>247</v>
      </c>
      <c r="L32" s="387"/>
      <c r="M32" s="387"/>
    </row>
    <row r="33" spans="1:13" x14ac:dyDescent="0.25">
      <c r="A33" s="387"/>
      <c r="B33" s="393" t="s">
        <v>2</v>
      </c>
      <c r="C33" s="387"/>
      <c r="D33" s="78" t="s">
        <v>2</v>
      </c>
      <c r="E33" s="454" t="s">
        <v>2</v>
      </c>
      <c r="F33" s="397"/>
      <c r="G33" s="78" t="s">
        <v>2</v>
      </c>
      <c r="H33" s="454" t="s">
        <v>2</v>
      </c>
      <c r="I33" s="397"/>
      <c r="J33" s="78" t="s">
        <v>2</v>
      </c>
      <c r="K33" s="78" t="s">
        <v>2</v>
      </c>
      <c r="L33" s="387"/>
      <c r="M33" s="387"/>
    </row>
    <row r="34" spans="1:13" ht="113.45" customHeight="1" x14ac:dyDescent="0.25">
      <c r="A34" s="2" t="s">
        <v>2</v>
      </c>
      <c r="B34" s="455"/>
      <c r="C34" s="387"/>
      <c r="D34" s="456" t="s">
        <v>266</v>
      </c>
      <c r="E34" s="387"/>
      <c r="F34" s="387"/>
      <c r="G34" s="387"/>
      <c r="H34" s="387"/>
      <c r="I34" s="387"/>
      <c r="J34" s="387"/>
      <c r="K34" s="387"/>
      <c r="L34" s="79" t="s">
        <v>251</v>
      </c>
      <c r="M34" s="72" t="s">
        <v>252</v>
      </c>
    </row>
    <row r="35" spans="1:13" x14ac:dyDescent="0.25">
      <c r="A35" s="2" t="s">
        <v>2</v>
      </c>
      <c r="B35" s="455" t="s">
        <v>2</v>
      </c>
      <c r="C35" s="387"/>
      <c r="D35" s="457" t="s">
        <v>2</v>
      </c>
      <c r="E35" s="387"/>
      <c r="F35" s="457" t="s">
        <v>2</v>
      </c>
      <c r="G35" s="387"/>
      <c r="H35" s="387"/>
      <c r="I35" s="457" t="s">
        <v>2</v>
      </c>
      <c r="J35" s="387"/>
      <c r="K35" s="387"/>
      <c r="L35" s="80" t="s">
        <v>2</v>
      </c>
      <c r="M35" s="80" t="s">
        <v>2</v>
      </c>
    </row>
    <row r="36" spans="1:13" x14ac:dyDescent="0.25">
      <c r="A36" s="2" t="s">
        <v>2</v>
      </c>
      <c r="B36" s="455" t="s">
        <v>267</v>
      </c>
      <c r="C36" s="387"/>
      <c r="D36" s="457" t="s">
        <v>2</v>
      </c>
      <c r="E36" s="387"/>
      <c r="F36" s="457" t="s">
        <v>2</v>
      </c>
      <c r="G36" s="387"/>
      <c r="H36" s="387"/>
      <c r="I36" s="457" t="s">
        <v>2</v>
      </c>
      <c r="J36" s="387"/>
      <c r="K36" s="387"/>
      <c r="L36" s="80" t="s">
        <v>2</v>
      </c>
      <c r="M36" s="80" t="s">
        <v>2</v>
      </c>
    </row>
    <row r="37" spans="1:13" x14ac:dyDescent="0.25">
      <c r="A37" s="2" t="s">
        <v>2</v>
      </c>
      <c r="B37" s="455" t="s">
        <v>268</v>
      </c>
      <c r="C37" s="387"/>
      <c r="D37" s="457" t="s">
        <v>2</v>
      </c>
      <c r="E37" s="387"/>
      <c r="F37" s="457" t="s">
        <v>2</v>
      </c>
      <c r="G37" s="387"/>
      <c r="H37" s="387"/>
      <c r="I37" s="457" t="s">
        <v>2</v>
      </c>
      <c r="J37" s="387"/>
      <c r="K37" s="387"/>
      <c r="L37" s="80" t="s">
        <v>2</v>
      </c>
      <c r="M37" s="80" t="s">
        <v>2</v>
      </c>
    </row>
    <row r="38" spans="1:13" x14ac:dyDescent="0.25">
      <c r="A38" s="2" t="s">
        <v>2</v>
      </c>
      <c r="B38" s="466" t="s">
        <v>1004</v>
      </c>
      <c r="C38" s="462"/>
      <c r="D38" s="457" t="s">
        <v>2</v>
      </c>
      <c r="E38" s="387"/>
      <c r="F38" s="457" t="s">
        <v>2</v>
      </c>
      <c r="G38" s="387"/>
      <c r="H38" s="387"/>
      <c r="I38" s="457" t="s">
        <v>2</v>
      </c>
      <c r="J38" s="387"/>
      <c r="K38" s="387"/>
      <c r="L38" s="80" t="s">
        <v>2</v>
      </c>
      <c r="M38" s="80" t="s">
        <v>2</v>
      </c>
    </row>
    <row r="39" spans="1:13" x14ac:dyDescent="0.25">
      <c r="A39" s="2" t="s">
        <v>2</v>
      </c>
      <c r="B39" s="455" t="s">
        <v>269</v>
      </c>
      <c r="C39" s="387"/>
      <c r="D39" s="457" t="s">
        <v>2</v>
      </c>
      <c r="E39" s="387"/>
      <c r="F39" s="457" t="s">
        <v>2</v>
      </c>
      <c r="G39" s="387"/>
      <c r="H39" s="387"/>
      <c r="I39" s="457" t="s">
        <v>2</v>
      </c>
      <c r="J39" s="387"/>
      <c r="K39" s="387"/>
      <c r="L39" s="80" t="s">
        <v>2</v>
      </c>
      <c r="M39" s="80" t="s">
        <v>2</v>
      </c>
    </row>
    <row r="40" spans="1:13" ht="0" hidden="1" customHeight="1" x14ac:dyDescent="0.25"/>
  </sheetData>
  <mergeCells count="125">
    <mergeCell ref="B38:C38"/>
    <mergeCell ref="D38:E38"/>
    <mergeCell ref="F38:H38"/>
    <mergeCell ref="I38:K38"/>
    <mergeCell ref="B39:C39"/>
    <mergeCell ref="D39:E39"/>
    <mergeCell ref="F39:H39"/>
    <mergeCell ref="I39:K39"/>
    <mergeCell ref="B36:C36"/>
    <mergeCell ref="D36:E36"/>
    <mergeCell ref="F36:H36"/>
    <mergeCell ref="I36:K36"/>
    <mergeCell ref="B37:C37"/>
    <mergeCell ref="D37:E37"/>
    <mergeCell ref="F37:H37"/>
    <mergeCell ref="I37:K37"/>
    <mergeCell ref="B34:C34"/>
    <mergeCell ref="D34:K34"/>
    <mergeCell ref="B35:C35"/>
    <mergeCell ref="D35:E35"/>
    <mergeCell ref="F35:H35"/>
    <mergeCell ref="I35:K35"/>
    <mergeCell ref="M29:M33"/>
    <mergeCell ref="B30:C30"/>
    <mergeCell ref="E30:F30"/>
    <mergeCell ref="H30:I30"/>
    <mergeCell ref="B31:C31"/>
    <mergeCell ref="E31:F31"/>
    <mergeCell ref="H31:I31"/>
    <mergeCell ref="B32:C32"/>
    <mergeCell ref="E32:F32"/>
    <mergeCell ref="H32:I32"/>
    <mergeCell ref="B33:C33"/>
    <mergeCell ref="E33:F33"/>
    <mergeCell ref="H33:I33"/>
    <mergeCell ref="A29:A33"/>
    <mergeCell ref="B29:C29"/>
    <mergeCell ref="D29:G29"/>
    <mergeCell ref="H29:K29"/>
    <mergeCell ref="L29:L33"/>
    <mergeCell ref="B27:C27"/>
    <mergeCell ref="D27:K27"/>
    <mergeCell ref="B28:C28"/>
    <mergeCell ref="D28:E28"/>
    <mergeCell ref="F28:H28"/>
    <mergeCell ref="I28:K28"/>
    <mergeCell ref="L22:L26"/>
    <mergeCell ref="M22:M26"/>
    <mergeCell ref="B23:C23"/>
    <mergeCell ref="E23:F23"/>
    <mergeCell ref="H23:I23"/>
    <mergeCell ref="B24:C24"/>
    <mergeCell ref="E24:F24"/>
    <mergeCell ref="H24:I24"/>
    <mergeCell ref="B25:C25"/>
    <mergeCell ref="E25:F25"/>
    <mergeCell ref="H25:I25"/>
    <mergeCell ref="B26:C26"/>
    <mergeCell ref="E26:F26"/>
    <mergeCell ref="H26:I26"/>
    <mergeCell ref="B21:C21"/>
    <mergeCell ref="D21:E21"/>
    <mergeCell ref="F21:H21"/>
    <mergeCell ref="I21:K21"/>
    <mergeCell ref="A22:A26"/>
    <mergeCell ref="B22:C22"/>
    <mergeCell ref="D22:G22"/>
    <mergeCell ref="H22:K22"/>
    <mergeCell ref="A19:A20"/>
    <mergeCell ref="B19:C20"/>
    <mergeCell ref="D19:K20"/>
    <mergeCell ref="L19:L20"/>
    <mergeCell ref="M19:M20"/>
    <mergeCell ref="M14:M18"/>
    <mergeCell ref="B15:C15"/>
    <mergeCell ref="E15:F15"/>
    <mergeCell ref="H15:I15"/>
    <mergeCell ref="B16:C16"/>
    <mergeCell ref="E16:F16"/>
    <mergeCell ref="H16:I16"/>
    <mergeCell ref="B17:C17"/>
    <mergeCell ref="E17:F17"/>
    <mergeCell ref="H17:I17"/>
    <mergeCell ref="B18:C18"/>
    <mergeCell ref="E18:F18"/>
    <mergeCell ref="H18:I18"/>
    <mergeCell ref="H10:I10"/>
    <mergeCell ref="B11:C11"/>
    <mergeCell ref="E11:F11"/>
    <mergeCell ref="H11:I11"/>
    <mergeCell ref="A14:A18"/>
    <mergeCell ref="B14:C14"/>
    <mergeCell ref="D14:G14"/>
    <mergeCell ref="H14:K14"/>
    <mergeCell ref="L14:L18"/>
    <mergeCell ref="B12:C12"/>
    <mergeCell ref="D12:K12"/>
    <mergeCell ref="B13:C13"/>
    <mergeCell ref="D13:E13"/>
    <mergeCell ref="F13:H13"/>
    <mergeCell ref="I13:K13"/>
    <mergeCell ref="B5:H5"/>
    <mergeCell ref="I5:K5"/>
    <mergeCell ref="B6:H6"/>
    <mergeCell ref="I6:K6"/>
    <mergeCell ref="A7:A11"/>
    <mergeCell ref="B7:C7"/>
    <mergeCell ref="D7:G7"/>
    <mergeCell ref="H7:K7"/>
    <mergeCell ref="A1:B3"/>
    <mergeCell ref="C1:M1"/>
    <mergeCell ref="C2:M2"/>
    <mergeCell ref="C3:M3"/>
    <mergeCell ref="B4:H4"/>
    <mergeCell ref="I4:K4"/>
    <mergeCell ref="L7:L11"/>
    <mergeCell ref="M7:M11"/>
    <mergeCell ref="B8:C8"/>
    <mergeCell ref="E8:F8"/>
    <mergeCell ref="H8:I8"/>
    <mergeCell ref="B9:C9"/>
    <mergeCell ref="E9:F9"/>
    <mergeCell ref="H9:I9"/>
    <mergeCell ref="B10:C10"/>
    <mergeCell ref="E10:F10"/>
  </mergeCells>
  <pageMargins left="0.25" right="0.25" top="0.25" bottom="0.25" header="0.25" footer="0.25"/>
  <pageSetup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election activeCell="Q29" sqref="Q29"/>
    </sheetView>
  </sheetViews>
  <sheetFormatPr defaultRowHeight="15" x14ac:dyDescent="0.25"/>
  <cols>
    <col min="1" max="1" width="1.28515625" customWidth="1"/>
    <col min="2" max="2" width="32.28515625" customWidth="1"/>
    <col min="3" max="3" width="14" customWidth="1"/>
    <col min="4" max="4" width="19" customWidth="1"/>
    <col min="5" max="11" width="18.140625" customWidth="1"/>
    <col min="12" max="12" width="19" customWidth="1"/>
    <col min="13" max="17" width="18.140625" customWidth="1"/>
  </cols>
  <sheetData>
    <row r="1" spans="1:17" ht="18" customHeight="1" x14ac:dyDescent="0.25">
      <c r="A1" s="387"/>
      <c r="B1" s="387"/>
      <c r="C1" s="388" t="s">
        <v>0</v>
      </c>
      <c r="D1" s="387"/>
      <c r="E1" s="387"/>
      <c r="F1" s="387"/>
      <c r="G1" s="387"/>
      <c r="H1" s="387"/>
      <c r="I1" s="387"/>
      <c r="J1" s="387"/>
      <c r="K1" s="387"/>
      <c r="L1" s="387"/>
      <c r="M1" s="387"/>
      <c r="N1" s="387"/>
      <c r="O1" s="387"/>
      <c r="P1" s="387"/>
      <c r="Q1" s="387"/>
    </row>
    <row r="2" spans="1:17" ht="18" customHeight="1" x14ac:dyDescent="0.25">
      <c r="A2" s="387"/>
      <c r="B2" s="387"/>
      <c r="C2" s="388" t="s">
        <v>1</v>
      </c>
      <c r="D2" s="387"/>
      <c r="E2" s="387"/>
      <c r="F2" s="387"/>
      <c r="G2" s="387"/>
      <c r="H2" s="387"/>
      <c r="I2" s="387"/>
      <c r="J2" s="387"/>
      <c r="K2" s="387"/>
      <c r="L2" s="387"/>
      <c r="M2" s="387"/>
      <c r="N2" s="387"/>
      <c r="O2" s="387"/>
      <c r="P2" s="387"/>
      <c r="Q2" s="387"/>
    </row>
    <row r="3" spans="1:17" ht="18" customHeight="1" x14ac:dyDescent="0.25">
      <c r="A3" s="387"/>
      <c r="B3" s="387"/>
      <c r="C3" s="388" t="s">
        <v>2</v>
      </c>
      <c r="D3" s="387"/>
      <c r="E3" s="387"/>
      <c r="F3" s="387"/>
      <c r="G3" s="387"/>
      <c r="H3" s="387"/>
      <c r="I3" s="387"/>
      <c r="J3" s="387"/>
      <c r="K3" s="387"/>
      <c r="L3" s="387"/>
      <c r="M3" s="387"/>
      <c r="N3" s="387"/>
      <c r="O3" s="387"/>
      <c r="P3" s="387"/>
      <c r="Q3" s="387"/>
    </row>
    <row r="4" spans="1:17" x14ac:dyDescent="0.25">
      <c r="A4" s="6" t="s">
        <v>2</v>
      </c>
      <c r="B4" s="394" t="s">
        <v>2</v>
      </c>
      <c r="C4" s="387"/>
      <c r="D4" s="6" t="s">
        <v>2</v>
      </c>
      <c r="E4" s="81" t="s">
        <v>2</v>
      </c>
      <c r="F4" s="81" t="s">
        <v>2</v>
      </c>
      <c r="G4" s="81" t="s">
        <v>2</v>
      </c>
      <c r="H4" s="81" t="s">
        <v>2</v>
      </c>
      <c r="I4" s="81" t="s">
        <v>2</v>
      </c>
      <c r="J4" s="81" t="s">
        <v>2</v>
      </c>
      <c r="K4" s="81" t="s">
        <v>2</v>
      </c>
      <c r="L4" s="6" t="s">
        <v>2</v>
      </c>
      <c r="M4" s="81" t="s">
        <v>2</v>
      </c>
      <c r="N4" s="81" t="s">
        <v>2</v>
      </c>
      <c r="O4" s="81" t="s">
        <v>2</v>
      </c>
      <c r="P4" s="81" t="s">
        <v>2</v>
      </c>
      <c r="Q4" s="81" t="s">
        <v>2</v>
      </c>
    </row>
    <row r="5" spans="1:17" ht="15.75" x14ac:dyDescent="0.25">
      <c r="A5" s="3" t="s">
        <v>2</v>
      </c>
      <c r="B5" s="389" t="s">
        <v>270</v>
      </c>
      <c r="C5" s="387"/>
      <c r="D5" s="6" t="s">
        <v>2</v>
      </c>
      <c r="E5" s="81" t="s">
        <v>2</v>
      </c>
      <c r="F5" s="81" t="s">
        <v>2</v>
      </c>
      <c r="G5" s="81" t="s">
        <v>2</v>
      </c>
      <c r="H5" s="81" t="s">
        <v>2</v>
      </c>
      <c r="I5" s="81" t="s">
        <v>2</v>
      </c>
      <c r="J5" s="81" t="s">
        <v>2</v>
      </c>
      <c r="K5" s="81" t="s">
        <v>2</v>
      </c>
      <c r="L5" s="6" t="s">
        <v>2</v>
      </c>
      <c r="M5" s="81" t="s">
        <v>2</v>
      </c>
      <c r="N5" s="81" t="s">
        <v>2</v>
      </c>
      <c r="O5" s="81" t="s">
        <v>2</v>
      </c>
      <c r="P5" s="81" t="s">
        <v>2</v>
      </c>
      <c r="Q5" s="81" t="s">
        <v>2</v>
      </c>
    </row>
    <row r="6" spans="1:17" x14ac:dyDescent="0.25">
      <c r="A6" s="26" t="s">
        <v>2</v>
      </c>
      <c r="B6" s="427" t="s">
        <v>2</v>
      </c>
      <c r="C6" s="387"/>
      <c r="D6" s="6" t="s">
        <v>2</v>
      </c>
      <c r="E6" s="81" t="s">
        <v>2</v>
      </c>
      <c r="F6" s="81" t="s">
        <v>2</v>
      </c>
      <c r="G6" s="81" t="s">
        <v>2</v>
      </c>
      <c r="H6" s="81" t="s">
        <v>2</v>
      </c>
      <c r="I6" s="81" t="s">
        <v>2</v>
      </c>
      <c r="J6" s="81" t="s">
        <v>2</v>
      </c>
      <c r="K6" s="81" t="s">
        <v>2</v>
      </c>
      <c r="L6" s="6" t="s">
        <v>2</v>
      </c>
      <c r="M6" s="81" t="s">
        <v>2</v>
      </c>
      <c r="N6" s="81" t="s">
        <v>2</v>
      </c>
      <c r="O6" s="81" t="s">
        <v>2</v>
      </c>
      <c r="P6" s="81" t="s">
        <v>2</v>
      </c>
      <c r="Q6" s="81" t="s">
        <v>2</v>
      </c>
    </row>
    <row r="7" spans="1:17" x14ac:dyDescent="0.25">
      <c r="A7" s="2" t="s">
        <v>2</v>
      </c>
      <c r="B7" s="467" t="s">
        <v>271</v>
      </c>
      <c r="C7" s="397"/>
      <c r="D7" s="82" t="s">
        <v>272</v>
      </c>
      <c r="E7" s="82" t="s">
        <v>273</v>
      </c>
      <c r="F7" s="82" t="s">
        <v>274</v>
      </c>
      <c r="G7" s="82" t="s">
        <v>275</v>
      </c>
      <c r="H7" s="82" t="s">
        <v>276</v>
      </c>
      <c r="I7" s="82" t="s">
        <v>277</v>
      </c>
      <c r="J7" s="82" t="s">
        <v>278</v>
      </c>
      <c r="K7" s="82" t="s">
        <v>279</v>
      </c>
      <c r="L7" s="82" t="s">
        <v>280</v>
      </c>
      <c r="M7" s="82" t="s">
        <v>281</v>
      </c>
      <c r="N7" s="82" t="s">
        <v>282</v>
      </c>
      <c r="O7" s="82" t="s">
        <v>283</v>
      </c>
      <c r="P7" s="82" t="s">
        <v>284</v>
      </c>
      <c r="Q7" s="82" t="s">
        <v>285</v>
      </c>
    </row>
    <row r="8" spans="1:17" x14ac:dyDescent="0.25">
      <c r="A8" s="2" t="s">
        <v>2</v>
      </c>
      <c r="B8" s="468" t="s">
        <v>286</v>
      </c>
      <c r="C8" s="397"/>
      <c r="D8" s="83" t="s">
        <v>287</v>
      </c>
      <c r="E8" s="84" t="s">
        <v>287</v>
      </c>
      <c r="F8" s="84" t="s">
        <v>287</v>
      </c>
      <c r="G8" s="84" t="s">
        <v>287</v>
      </c>
      <c r="H8" s="84" t="s">
        <v>287</v>
      </c>
      <c r="I8" s="84" t="s">
        <v>287</v>
      </c>
      <c r="J8" s="84" t="s">
        <v>287</v>
      </c>
      <c r="K8" s="84" t="s">
        <v>287</v>
      </c>
      <c r="L8" s="83" t="s">
        <v>288</v>
      </c>
      <c r="M8" s="84" t="s">
        <v>288</v>
      </c>
      <c r="N8" s="84" t="s">
        <v>185</v>
      </c>
      <c r="O8" s="84" t="s">
        <v>288</v>
      </c>
      <c r="P8" s="84" t="s">
        <v>288</v>
      </c>
      <c r="Q8" s="84" t="s">
        <v>288</v>
      </c>
    </row>
    <row r="9" spans="1:17" x14ac:dyDescent="0.25">
      <c r="A9" s="2" t="s">
        <v>2</v>
      </c>
      <c r="B9" s="469" t="s">
        <v>289</v>
      </c>
      <c r="C9" s="397"/>
      <c r="D9" s="85" t="s">
        <v>290</v>
      </c>
      <c r="E9" s="86" t="s">
        <v>290</v>
      </c>
      <c r="F9" s="86" t="s">
        <v>290</v>
      </c>
      <c r="G9" s="86" t="s">
        <v>290</v>
      </c>
      <c r="H9" s="86" t="s">
        <v>290</v>
      </c>
      <c r="I9" s="86" t="s">
        <v>290</v>
      </c>
      <c r="J9" s="86" t="s">
        <v>290</v>
      </c>
      <c r="K9" s="86" t="s">
        <v>290</v>
      </c>
      <c r="L9" s="85" t="s">
        <v>291</v>
      </c>
      <c r="M9" s="86" t="s">
        <v>291</v>
      </c>
      <c r="N9" s="86" t="s">
        <v>185</v>
      </c>
      <c r="O9" s="86" t="s">
        <v>291</v>
      </c>
      <c r="P9" s="86" t="s">
        <v>291</v>
      </c>
      <c r="Q9" s="86" t="s">
        <v>291</v>
      </c>
    </row>
    <row r="10" spans="1:17" x14ac:dyDescent="0.25">
      <c r="A10" s="2" t="s">
        <v>2</v>
      </c>
      <c r="B10" s="469" t="s">
        <v>2</v>
      </c>
      <c r="C10" s="397"/>
      <c r="D10" s="86" t="s">
        <v>2</v>
      </c>
      <c r="E10" s="86" t="s">
        <v>2</v>
      </c>
      <c r="F10" s="86" t="s">
        <v>2</v>
      </c>
      <c r="G10" s="86" t="s">
        <v>2</v>
      </c>
      <c r="H10" s="86" t="s">
        <v>2</v>
      </c>
      <c r="I10" s="86" t="s">
        <v>2</v>
      </c>
      <c r="J10" s="86" t="s">
        <v>2</v>
      </c>
      <c r="K10" s="86" t="s">
        <v>2</v>
      </c>
      <c r="L10" s="86" t="s">
        <v>2</v>
      </c>
      <c r="M10" s="86" t="s">
        <v>2</v>
      </c>
      <c r="N10" s="86" t="s">
        <v>2</v>
      </c>
      <c r="O10" s="86" t="s">
        <v>2</v>
      </c>
      <c r="P10" s="86" t="s">
        <v>2</v>
      </c>
      <c r="Q10" s="86" t="s">
        <v>2</v>
      </c>
    </row>
    <row r="11" spans="1:17" x14ac:dyDescent="0.25">
      <c r="A11" s="2" t="s">
        <v>2</v>
      </c>
      <c r="B11" s="467" t="s">
        <v>292</v>
      </c>
      <c r="C11" s="397"/>
      <c r="D11" s="82" t="s">
        <v>272</v>
      </c>
      <c r="E11" s="82" t="s">
        <v>273</v>
      </c>
      <c r="F11" s="82" t="s">
        <v>274</v>
      </c>
      <c r="G11" s="82" t="s">
        <v>275</v>
      </c>
      <c r="H11" s="82" t="s">
        <v>276</v>
      </c>
      <c r="I11" s="82" t="s">
        <v>277</v>
      </c>
      <c r="J11" s="82" t="s">
        <v>278</v>
      </c>
      <c r="K11" s="82" t="s">
        <v>279</v>
      </c>
      <c r="L11" s="82" t="s">
        <v>280</v>
      </c>
      <c r="M11" s="82" t="s">
        <v>281</v>
      </c>
      <c r="N11" s="82" t="s">
        <v>282</v>
      </c>
      <c r="O11" s="82" t="s">
        <v>283</v>
      </c>
      <c r="P11" s="82" t="s">
        <v>284</v>
      </c>
      <c r="Q11" s="82" t="s">
        <v>285</v>
      </c>
    </row>
    <row r="12" spans="1:17" x14ac:dyDescent="0.25">
      <c r="A12" s="2" t="s">
        <v>2</v>
      </c>
      <c r="B12" s="468" t="s">
        <v>286</v>
      </c>
      <c r="C12" s="397"/>
      <c r="D12" s="83" t="s">
        <v>287</v>
      </c>
      <c r="E12" s="84" t="s">
        <v>287</v>
      </c>
      <c r="F12" s="84" t="s">
        <v>287</v>
      </c>
      <c r="G12" s="84" t="s">
        <v>287</v>
      </c>
      <c r="H12" s="84" t="s">
        <v>287</v>
      </c>
      <c r="I12" s="84" t="s">
        <v>287</v>
      </c>
      <c r="J12" s="84" t="s">
        <v>287</v>
      </c>
      <c r="K12" s="84" t="s">
        <v>287</v>
      </c>
      <c r="L12" s="83" t="s">
        <v>288</v>
      </c>
      <c r="M12" s="84" t="s">
        <v>288</v>
      </c>
      <c r="N12" s="84" t="s">
        <v>185</v>
      </c>
      <c r="O12" s="84" t="s">
        <v>288</v>
      </c>
      <c r="P12" s="84" t="s">
        <v>288</v>
      </c>
      <c r="Q12" s="84" t="s">
        <v>288</v>
      </c>
    </row>
    <row r="13" spans="1:17" x14ac:dyDescent="0.25">
      <c r="A13" s="2" t="s">
        <v>2</v>
      </c>
      <c r="B13" s="469" t="s">
        <v>289</v>
      </c>
      <c r="C13" s="397"/>
      <c r="D13" s="85" t="s">
        <v>290</v>
      </c>
      <c r="E13" s="86" t="s">
        <v>290</v>
      </c>
      <c r="F13" s="86" t="s">
        <v>290</v>
      </c>
      <c r="G13" s="86" t="s">
        <v>290</v>
      </c>
      <c r="H13" s="86" t="s">
        <v>290</v>
      </c>
      <c r="I13" s="86" t="s">
        <v>290</v>
      </c>
      <c r="J13" s="86" t="s">
        <v>290</v>
      </c>
      <c r="K13" s="86" t="s">
        <v>290</v>
      </c>
      <c r="L13" s="85" t="s">
        <v>291</v>
      </c>
      <c r="M13" s="86" t="s">
        <v>291</v>
      </c>
      <c r="N13" s="86" t="s">
        <v>185</v>
      </c>
      <c r="O13" s="86" t="s">
        <v>291</v>
      </c>
      <c r="P13" s="86" t="s">
        <v>291</v>
      </c>
      <c r="Q13" s="86" t="s">
        <v>291</v>
      </c>
    </row>
    <row r="14" spans="1:17" x14ac:dyDescent="0.25">
      <c r="A14" s="2" t="s">
        <v>2</v>
      </c>
      <c r="B14" s="469" t="s">
        <v>2</v>
      </c>
      <c r="C14" s="397"/>
      <c r="D14" s="86" t="s">
        <v>2</v>
      </c>
      <c r="E14" s="86" t="s">
        <v>2</v>
      </c>
      <c r="F14" s="86" t="s">
        <v>2</v>
      </c>
      <c r="G14" s="86" t="s">
        <v>2</v>
      </c>
      <c r="H14" s="86" t="s">
        <v>2</v>
      </c>
      <c r="I14" s="86" t="s">
        <v>2</v>
      </c>
      <c r="J14" s="86" t="s">
        <v>2</v>
      </c>
      <c r="K14" s="86" t="s">
        <v>2</v>
      </c>
      <c r="L14" s="86" t="s">
        <v>2</v>
      </c>
      <c r="M14" s="86" t="s">
        <v>2</v>
      </c>
      <c r="N14" s="86" t="s">
        <v>2</v>
      </c>
      <c r="O14" s="86" t="s">
        <v>2</v>
      </c>
      <c r="P14" s="86" t="s">
        <v>2</v>
      </c>
      <c r="Q14" s="86" t="s">
        <v>2</v>
      </c>
    </row>
    <row r="15" spans="1:17" x14ac:dyDescent="0.25">
      <c r="A15" s="2" t="s">
        <v>2</v>
      </c>
      <c r="B15" s="467" t="s">
        <v>293</v>
      </c>
      <c r="C15" s="397"/>
      <c r="D15" s="82" t="s">
        <v>272</v>
      </c>
      <c r="E15" s="82" t="s">
        <v>273</v>
      </c>
      <c r="F15" s="82" t="s">
        <v>274</v>
      </c>
      <c r="G15" s="82" t="s">
        <v>275</v>
      </c>
      <c r="H15" s="82" t="s">
        <v>276</v>
      </c>
      <c r="I15" s="82" t="s">
        <v>277</v>
      </c>
      <c r="J15" s="82" t="s">
        <v>278</v>
      </c>
      <c r="K15" s="82" t="s">
        <v>279</v>
      </c>
      <c r="L15" s="82" t="s">
        <v>280</v>
      </c>
      <c r="M15" s="82" t="s">
        <v>281</v>
      </c>
      <c r="N15" s="82" t="s">
        <v>282</v>
      </c>
      <c r="O15" s="82" t="s">
        <v>283</v>
      </c>
      <c r="P15" s="82" t="s">
        <v>284</v>
      </c>
      <c r="Q15" s="82" t="s">
        <v>285</v>
      </c>
    </row>
    <row r="16" spans="1:17" x14ac:dyDescent="0.25">
      <c r="A16" s="2" t="s">
        <v>2</v>
      </c>
      <c r="B16" s="468" t="s">
        <v>90</v>
      </c>
      <c r="C16" s="397"/>
      <c r="D16" s="87" t="s">
        <v>2</v>
      </c>
      <c r="E16" s="87" t="s">
        <v>294</v>
      </c>
      <c r="F16" s="87" t="s">
        <v>294</v>
      </c>
      <c r="G16" s="87" t="s">
        <v>294</v>
      </c>
      <c r="H16" s="87" t="s">
        <v>294</v>
      </c>
      <c r="I16" s="87" t="s">
        <v>294</v>
      </c>
      <c r="J16" s="87" t="s">
        <v>294</v>
      </c>
      <c r="K16" s="87" t="s">
        <v>294</v>
      </c>
      <c r="L16" s="87" t="s">
        <v>2</v>
      </c>
      <c r="M16" s="87" t="s">
        <v>294</v>
      </c>
      <c r="N16" s="87" t="s">
        <v>294</v>
      </c>
      <c r="O16" s="87" t="s">
        <v>294</v>
      </c>
      <c r="P16" s="87" t="s">
        <v>294</v>
      </c>
      <c r="Q16" s="87" t="s">
        <v>294</v>
      </c>
    </row>
    <row r="17" spans="1:17" x14ac:dyDescent="0.25">
      <c r="A17" s="2" t="s">
        <v>2</v>
      </c>
      <c r="B17" s="469" t="s">
        <v>295</v>
      </c>
      <c r="C17" s="397"/>
      <c r="D17" s="88" t="s">
        <v>2</v>
      </c>
      <c r="E17" s="88" t="s">
        <v>185</v>
      </c>
      <c r="F17" s="88" t="s">
        <v>185</v>
      </c>
      <c r="G17" s="88" t="s">
        <v>185</v>
      </c>
      <c r="H17" s="88" t="s">
        <v>185</v>
      </c>
      <c r="I17" s="88" t="s">
        <v>185</v>
      </c>
      <c r="J17" s="88" t="s">
        <v>185</v>
      </c>
      <c r="K17" s="88" t="s">
        <v>185</v>
      </c>
      <c r="L17" s="88" t="s">
        <v>2</v>
      </c>
      <c r="M17" s="88" t="s">
        <v>185</v>
      </c>
      <c r="N17" s="88" t="s">
        <v>185</v>
      </c>
      <c r="O17" s="88" t="s">
        <v>185</v>
      </c>
      <c r="P17" s="88" t="s">
        <v>185</v>
      </c>
      <c r="Q17" s="88" t="s">
        <v>185</v>
      </c>
    </row>
    <row r="18" spans="1:17" x14ac:dyDescent="0.25">
      <c r="A18" s="2" t="s">
        <v>2</v>
      </c>
      <c r="B18" s="468" t="s">
        <v>296</v>
      </c>
      <c r="C18" s="397"/>
      <c r="D18" s="87" t="s">
        <v>2</v>
      </c>
      <c r="E18" s="87" t="s">
        <v>297</v>
      </c>
      <c r="F18" s="87" t="s">
        <v>298</v>
      </c>
      <c r="G18" s="87" t="s">
        <v>299</v>
      </c>
      <c r="H18" s="87" t="s">
        <v>300</v>
      </c>
      <c r="I18" s="87" t="s">
        <v>2</v>
      </c>
      <c r="J18" s="87" t="s">
        <v>2</v>
      </c>
      <c r="K18" s="87" t="s">
        <v>2</v>
      </c>
      <c r="L18" s="87" t="s">
        <v>2</v>
      </c>
      <c r="M18" s="87" t="s">
        <v>301</v>
      </c>
      <c r="N18" s="87" t="s">
        <v>302</v>
      </c>
      <c r="O18" s="87" t="s">
        <v>303</v>
      </c>
      <c r="P18" s="87" t="s">
        <v>2</v>
      </c>
      <c r="Q18" s="87" t="s">
        <v>2</v>
      </c>
    </row>
    <row r="19" spans="1:17" x14ac:dyDescent="0.25">
      <c r="A19" s="2" t="s">
        <v>2</v>
      </c>
      <c r="B19" s="469" t="s">
        <v>304</v>
      </c>
      <c r="C19" s="397"/>
      <c r="D19" s="88" t="s">
        <v>2</v>
      </c>
      <c r="E19" s="88" t="s">
        <v>305</v>
      </c>
      <c r="F19" s="88" t="s">
        <v>306</v>
      </c>
      <c r="G19" s="88" t="s">
        <v>307</v>
      </c>
      <c r="H19" s="88" t="s">
        <v>308</v>
      </c>
      <c r="I19" s="88" t="s">
        <v>2</v>
      </c>
      <c r="J19" s="88" t="s">
        <v>2</v>
      </c>
      <c r="K19" s="88" t="s">
        <v>2</v>
      </c>
      <c r="L19" s="88" t="s">
        <v>2</v>
      </c>
      <c r="M19" s="88" t="s">
        <v>309</v>
      </c>
      <c r="N19" s="88" t="s">
        <v>310</v>
      </c>
      <c r="O19" s="88" t="s">
        <v>311</v>
      </c>
      <c r="P19" s="88" t="s">
        <v>2</v>
      </c>
      <c r="Q19" s="88" t="s">
        <v>2</v>
      </c>
    </row>
    <row r="20" spans="1:17" x14ac:dyDescent="0.25">
      <c r="A20" s="2" t="s">
        <v>2</v>
      </c>
      <c r="B20" s="468" t="s">
        <v>312</v>
      </c>
      <c r="C20" s="397"/>
      <c r="D20" s="89">
        <v>1678837698.0599999</v>
      </c>
      <c r="E20" s="89">
        <v>227200000</v>
      </c>
      <c r="F20" s="89">
        <v>108837698.06</v>
      </c>
      <c r="G20" s="89">
        <v>200000000</v>
      </c>
      <c r="H20" s="89">
        <v>98800000</v>
      </c>
      <c r="I20" s="89">
        <v>501600000</v>
      </c>
      <c r="J20" s="89">
        <v>173700000</v>
      </c>
      <c r="K20" s="89">
        <v>368700000</v>
      </c>
      <c r="L20" s="89">
        <v>264951723.41999999</v>
      </c>
      <c r="M20" s="89">
        <v>22800000</v>
      </c>
      <c r="N20" s="89">
        <v>4251723.42</v>
      </c>
      <c r="O20" s="89">
        <v>5600000</v>
      </c>
      <c r="P20" s="89">
        <v>163600000</v>
      </c>
      <c r="Q20" s="89">
        <v>68700000</v>
      </c>
    </row>
    <row r="21" spans="1:17" x14ac:dyDescent="0.25">
      <c r="A21" s="2" t="s">
        <v>2</v>
      </c>
      <c r="B21" s="469" t="s">
        <v>2</v>
      </c>
      <c r="C21" s="397"/>
      <c r="D21" s="86" t="s">
        <v>2</v>
      </c>
      <c r="E21" s="86" t="s">
        <v>2</v>
      </c>
      <c r="F21" s="86" t="s">
        <v>2</v>
      </c>
      <c r="G21" s="86" t="s">
        <v>2</v>
      </c>
      <c r="H21" s="86" t="s">
        <v>2</v>
      </c>
      <c r="I21" s="86" t="s">
        <v>2</v>
      </c>
      <c r="J21" s="86" t="s">
        <v>2</v>
      </c>
      <c r="K21" s="86" t="s">
        <v>2</v>
      </c>
      <c r="L21" s="86" t="s">
        <v>2</v>
      </c>
      <c r="M21" s="86" t="s">
        <v>2</v>
      </c>
      <c r="N21" s="86" t="s">
        <v>2</v>
      </c>
      <c r="O21" s="86" t="s">
        <v>2</v>
      </c>
      <c r="P21" s="86" t="s">
        <v>2</v>
      </c>
      <c r="Q21" s="86" t="s">
        <v>2</v>
      </c>
    </row>
    <row r="22" spans="1:17" x14ac:dyDescent="0.25">
      <c r="A22" s="2" t="s">
        <v>2</v>
      </c>
      <c r="B22" s="467" t="s">
        <v>313</v>
      </c>
      <c r="C22" s="397"/>
      <c r="D22" s="82" t="s">
        <v>272</v>
      </c>
      <c r="E22" s="82" t="s">
        <v>273</v>
      </c>
      <c r="F22" s="82" t="s">
        <v>274</v>
      </c>
      <c r="G22" s="82" t="s">
        <v>275</v>
      </c>
      <c r="H22" s="82" t="s">
        <v>276</v>
      </c>
      <c r="I22" s="82" t="s">
        <v>277</v>
      </c>
      <c r="J22" s="82" t="s">
        <v>278</v>
      </c>
      <c r="K22" s="82" t="s">
        <v>279</v>
      </c>
      <c r="L22" s="82" t="s">
        <v>280</v>
      </c>
      <c r="M22" s="82" t="s">
        <v>281</v>
      </c>
      <c r="N22" s="82" t="s">
        <v>282</v>
      </c>
      <c r="O22" s="82" t="s">
        <v>283</v>
      </c>
      <c r="P22" s="82" t="s">
        <v>284</v>
      </c>
      <c r="Q22" s="82" t="s">
        <v>285</v>
      </c>
    </row>
    <row r="23" spans="1:17" x14ac:dyDescent="0.25">
      <c r="A23" s="2" t="s">
        <v>2</v>
      </c>
      <c r="B23" s="468" t="s">
        <v>314</v>
      </c>
      <c r="C23" s="397"/>
      <c r="D23" s="87" t="s">
        <v>315</v>
      </c>
      <c r="E23" s="87" t="s">
        <v>315</v>
      </c>
      <c r="F23" s="87" t="s">
        <v>315</v>
      </c>
      <c r="G23" s="87" t="s">
        <v>315</v>
      </c>
      <c r="H23" s="87" t="s">
        <v>315</v>
      </c>
      <c r="I23" s="87" t="s">
        <v>315</v>
      </c>
      <c r="J23" s="87" t="s">
        <v>315</v>
      </c>
      <c r="K23" s="87" t="s">
        <v>315</v>
      </c>
      <c r="L23" s="87" t="s">
        <v>315</v>
      </c>
      <c r="M23" s="87" t="s">
        <v>315</v>
      </c>
      <c r="N23" s="87" t="s">
        <v>315</v>
      </c>
      <c r="O23" s="87" t="s">
        <v>315</v>
      </c>
      <c r="P23" s="87" t="s">
        <v>315</v>
      </c>
      <c r="Q23" s="87" t="s">
        <v>315</v>
      </c>
    </row>
    <row r="24" spans="1:17" x14ac:dyDescent="0.25">
      <c r="A24" s="2" t="s">
        <v>2</v>
      </c>
      <c r="B24" s="469" t="s">
        <v>316</v>
      </c>
      <c r="C24" s="397"/>
      <c r="D24" s="88" t="s">
        <v>317</v>
      </c>
      <c r="E24" s="88" t="s">
        <v>317</v>
      </c>
      <c r="F24" s="88" t="s">
        <v>317</v>
      </c>
      <c r="G24" s="88" t="s">
        <v>317</v>
      </c>
      <c r="H24" s="88" t="s">
        <v>317</v>
      </c>
      <c r="I24" s="88" t="s">
        <v>317</v>
      </c>
      <c r="J24" s="88" t="s">
        <v>317</v>
      </c>
      <c r="K24" s="88" t="s">
        <v>317</v>
      </c>
      <c r="L24" s="88" t="s">
        <v>317</v>
      </c>
      <c r="M24" s="88" t="s">
        <v>317</v>
      </c>
      <c r="N24" s="88" t="s">
        <v>317</v>
      </c>
      <c r="O24" s="88" t="s">
        <v>317</v>
      </c>
      <c r="P24" s="88" t="s">
        <v>317</v>
      </c>
      <c r="Q24" s="88" t="s">
        <v>317</v>
      </c>
    </row>
    <row r="25" spans="1:17" x14ac:dyDescent="0.25">
      <c r="A25" s="2" t="s">
        <v>2</v>
      </c>
      <c r="B25" s="468" t="s">
        <v>318</v>
      </c>
      <c r="C25" s="397"/>
      <c r="D25" s="87" t="s">
        <v>2</v>
      </c>
      <c r="E25" s="90">
        <v>8.0000000000000002E-3</v>
      </c>
      <c r="F25" s="90">
        <v>5.7000000000000002E-3</v>
      </c>
      <c r="G25" s="90">
        <v>8.0000000000000002E-3</v>
      </c>
      <c r="H25" s="90">
        <v>8.0000000000000002E-3</v>
      </c>
      <c r="I25" s="90">
        <v>8.0000000000000002E-3</v>
      </c>
      <c r="J25" s="90">
        <v>8.0000000000000002E-3</v>
      </c>
      <c r="K25" s="90">
        <v>8.0000000000000002E-3</v>
      </c>
      <c r="L25" s="87" t="s">
        <v>2</v>
      </c>
      <c r="M25" s="90">
        <v>1.7000000000000001E-2</v>
      </c>
      <c r="N25" s="90">
        <v>1.2E-2</v>
      </c>
      <c r="O25" s="90">
        <v>1.7000000000000001E-2</v>
      </c>
      <c r="P25" s="90">
        <v>1.7000000000000001E-2</v>
      </c>
      <c r="Q25" s="90">
        <v>1.7000000000000001E-2</v>
      </c>
    </row>
    <row r="26" spans="1:17" x14ac:dyDescent="0.25">
      <c r="A26" s="2" t="s">
        <v>2</v>
      </c>
      <c r="B26" s="469" t="s">
        <v>319</v>
      </c>
      <c r="C26" s="397"/>
      <c r="D26" s="88" t="s">
        <v>2</v>
      </c>
      <c r="E26" s="91">
        <v>5.1969000000000001E-2</v>
      </c>
      <c r="F26" s="91">
        <v>5.1969000000000001E-2</v>
      </c>
      <c r="G26" s="91">
        <v>5.1969000000000001E-2</v>
      </c>
      <c r="H26" s="91">
        <v>5.1969000000000001E-2</v>
      </c>
      <c r="I26" s="91">
        <v>5.1969000000000001E-2</v>
      </c>
      <c r="J26" s="91">
        <v>5.1969000000000001E-2</v>
      </c>
      <c r="K26" s="91">
        <v>5.1969000000000001E-2</v>
      </c>
      <c r="L26" s="88" t="s">
        <v>2</v>
      </c>
      <c r="M26" s="91">
        <v>5.1969000000000001E-2</v>
      </c>
      <c r="N26" s="91">
        <v>5.1969000000000001E-2</v>
      </c>
      <c r="O26" s="91">
        <v>5.1969000000000001E-2</v>
      </c>
      <c r="P26" s="91">
        <v>5.1969000000000001E-2</v>
      </c>
      <c r="Q26" s="91">
        <v>5.1969000000000001E-2</v>
      </c>
    </row>
    <row r="27" spans="1:17" x14ac:dyDescent="0.25">
      <c r="A27" s="2" t="s">
        <v>2</v>
      </c>
      <c r="B27" s="468" t="s">
        <v>320</v>
      </c>
      <c r="C27" s="397"/>
      <c r="D27" s="87" t="s">
        <v>2</v>
      </c>
      <c r="E27" s="90">
        <f>E25+E26</f>
        <v>5.9969000000000001E-2</v>
      </c>
      <c r="F27" s="90">
        <f t="shared" ref="F27:M27" si="0">F25+F26</f>
        <v>5.7668999999999998E-2</v>
      </c>
      <c r="G27" s="90">
        <f t="shared" si="0"/>
        <v>5.9969000000000001E-2</v>
      </c>
      <c r="H27" s="90">
        <f t="shared" si="0"/>
        <v>5.9969000000000001E-2</v>
      </c>
      <c r="I27" s="90">
        <f t="shared" si="0"/>
        <v>5.9969000000000001E-2</v>
      </c>
      <c r="J27" s="90">
        <f t="shared" si="0"/>
        <v>5.9969000000000001E-2</v>
      </c>
      <c r="K27" s="90">
        <f t="shared" si="0"/>
        <v>5.9969000000000001E-2</v>
      </c>
      <c r="L27" s="87" t="s">
        <v>2</v>
      </c>
      <c r="M27" s="90">
        <f t="shared" si="0"/>
        <v>6.8969000000000003E-2</v>
      </c>
      <c r="N27" s="90">
        <f t="shared" ref="N27" si="1">N25+N26</f>
        <v>6.3968999999999998E-2</v>
      </c>
      <c r="O27" s="90">
        <f t="shared" ref="O27" si="2">O25+O26</f>
        <v>6.8969000000000003E-2</v>
      </c>
      <c r="P27" s="90">
        <f t="shared" ref="P27" si="3">P25+P26</f>
        <v>6.8969000000000003E-2</v>
      </c>
      <c r="Q27" s="90">
        <f t="shared" ref="Q27" si="4">Q25+Q26</f>
        <v>6.8969000000000003E-2</v>
      </c>
    </row>
  </sheetData>
  <mergeCells count="28">
    <mergeCell ref="B25:C25"/>
    <mergeCell ref="B26:C26"/>
    <mergeCell ref="B27:C27"/>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5:C5"/>
    <mergeCell ref="B6:C6"/>
    <mergeCell ref="B7:C7"/>
    <mergeCell ref="B8:C8"/>
    <mergeCell ref="B9:C9"/>
    <mergeCell ref="A1:B3"/>
    <mergeCell ref="C1:Q1"/>
    <mergeCell ref="C2:Q2"/>
    <mergeCell ref="C3:Q3"/>
    <mergeCell ref="B4:C4"/>
  </mergeCells>
  <pageMargins left="0.25" right="0.25" top="0.25" bottom="0.25" header="0.25" footer="0.25"/>
  <pageSetup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showGridLines="0" workbookViewId="0">
      <selection activeCell="H9" sqref="H9:K9"/>
    </sheetView>
  </sheetViews>
  <sheetFormatPr defaultRowHeight="15" x14ac:dyDescent="0.25"/>
  <cols>
    <col min="1" max="1" width="1.28515625" customWidth="1"/>
    <col min="2" max="2" width="32.28515625" customWidth="1"/>
    <col min="3" max="3" width="39.140625" customWidth="1"/>
    <col min="4" max="4" width="17.7109375" customWidth="1"/>
    <col min="5" max="5" width="12.28515625" customWidth="1"/>
    <col min="6" max="6" width="5.7109375" customWidth="1"/>
    <col min="7" max="7" width="15.5703125" customWidth="1"/>
    <col min="8" max="8" width="2.28515625" customWidth="1"/>
    <col min="9" max="9" width="17.7109375" customWidth="1"/>
    <col min="10" max="10" width="0" hidden="1" customWidth="1"/>
    <col min="11" max="11" width="0.28515625" customWidth="1"/>
    <col min="12" max="17" width="20.42578125" customWidth="1"/>
    <col min="18" max="18" width="21.140625" customWidth="1"/>
    <col min="19" max="23" width="20.42578125" customWidth="1"/>
  </cols>
  <sheetData>
    <row r="1" spans="1:23" ht="18" customHeight="1" x14ac:dyDescent="0.25">
      <c r="A1" s="387"/>
      <c r="B1" s="387"/>
      <c r="C1" s="388" t="s">
        <v>0</v>
      </c>
      <c r="D1" s="387"/>
      <c r="E1" s="387"/>
      <c r="F1" s="387"/>
      <c r="G1" s="387"/>
      <c r="H1" s="387"/>
      <c r="I1" s="387"/>
      <c r="J1" s="387"/>
      <c r="K1" s="387"/>
      <c r="L1" s="387"/>
      <c r="M1" s="387"/>
      <c r="N1" s="387"/>
      <c r="O1" s="387"/>
      <c r="P1" s="387"/>
      <c r="Q1" s="387"/>
      <c r="R1" s="387"/>
      <c r="S1" s="387"/>
      <c r="T1" s="387"/>
      <c r="U1" s="387"/>
      <c r="V1" s="387"/>
      <c r="W1" s="387"/>
    </row>
    <row r="2" spans="1:23" ht="18" customHeight="1" x14ac:dyDescent="0.25">
      <c r="A2" s="387"/>
      <c r="B2" s="387"/>
      <c r="C2" s="388" t="s">
        <v>1</v>
      </c>
      <c r="D2" s="387"/>
      <c r="E2" s="387"/>
      <c r="F2" s="387"/>
      <c r="G2" s="387"/>
      <c r="H2" s="387"/>
      <c r="I2" s="387"/>
      <c r="J2" s="387"/>
      <c r="K2" s="387"/>
      <c r="L2" s="387"/>
      <c r="M2" s="387"/>
      <c r="N2" s="387"/>
      <c r="O2" s="387"/>
      <c r="P2" s="387"/>
      <c r="Q2" s="387"/>
      <c r="R2" s="387"/>
      <c r="S2" s="387"/>
      <c r="T2" s="387"/>
      <c r="U2" s="387"/>
      <c r="V2" s="387"/>
      <c r="W2" s="387"/>
    </row>
    <row r="3" spans="1:23" ht="18" customHeight="1" x14ac:dyDescent="0.25">
      <c r="A3" s="387"/>
      <c r="B3" s="387"/>
      <c r="C3" s="388" t="s">
        <v>2</v>
      </c>
      <c r="D3" s="387"/>
      <c r="E3" s="387"/>
      <c r="F3" s="387"/>
      <c r="G3" s="387"/>
      <c r="H3" s="387"/>
      <c r="I3" s="387"/>
      <c r="J3" s="387"/>
      <c r="K3" s="387"/>
      <c r="L3" s="387"/>
      <c r="M3" s="387"/>
      <c r="N3" s="387"/>
      <c r="O3" s="387"/>
      <c r="P3" s="387"/>
      <c r="Q3" s="387"/>
      <c r="R3" s="387"/>
      <c r="S3" s="387"/>
      <c r="T3" s="387"/>
      <c r="U3" s="387"/>
      <c r="V3" s="387"/>
      <c r="W3" s="387"/>
    </row>
    <row r="4" spans="1:23" x14ac:dyDescent="0.25">
      <c r="A4" s="6" t="s">
        <v>2</v>
      </c>
      <c r="B4" s="470" t="s">
        <v>2</v>
      </c>
      <c r="C4" s="387"/>
      <c r="D4" s="471" t="s">
        <v>2</v>
      </c>
      <c r="E4" s="387"/>
      <c r="F4" s="394" t="s">
        <v>2</v>
      </c>
      <c r="G4" s="387"/>
      <c r="H4" s="472" t="s">
        <v>2</v>
      </c>
      <c r="I4" s="387"/>
      <c r="J4" s="387"/>
      <c r="K4" s="387"/>
      <c r="L4" s="81" t="s">
        <v>2</v>
      </c>
      <c r="M4" s="81" t="s">
        <v>2</v>
      </c>
      <c r="N4" s="81" t="s">
        <v>2</v>
      </c>
      <c r="O4" s="81" t="s">
        <v>2</v>
      </c>
      <c r="P4" s="81" t="s">
        <v>2</v>
      </c>
      <c r="Q4" s="81" t="s">
        <v>2</v>
      </c>
      <c r="R4" s="6" t="s">
        <v>2</v>
      </c>
      <c r="S4" s="81" t="s">
        <v>2</v>
      </c>
      <c r="T4" s="81" t="s">
        <v>2</v>
      </c>
      <c r="U4" s="81" t="s">
        <v>2</v>
      </c>
      <c r="V4" s="81" t="s">
        <v>2</v>
      </c>
      <c r="W4" s="81" t="s">
        <v>2</v>
      </c>
    </row>
    <row r="5" spans="1:23" x14ac:dyDescent="0.25">
      <c r="A5" s="6" t="s">
        <v>2</v>
      </c>
      <c r="B5" s="470" t="s">
        <v>321</v>
      </c>
      <c r="C5" s="387"/>
      <c r="D5" s="471" t="s">
        <v>2</v>
      </c>
      <c r="E5" s="387"/>
      <c r="F5" s="394" t="s">
        <v>2</v>
      </c>
      <c r="G5" s="387"/>
      <c r="H5" s="472" t="s">
        <v>2</v>
      </c>
      <c r="I5" s="387"/>
      <c r="J5" s="387"/>
      <c r="K5" s="387"/>
      <c r="L5" s="81" t="s">
        <v>2</v>
      </c>
      <c r="M5" s="81" t="s">
        <v>2</v>
      </c>
      <c r="N5" s="81" t="s">
        <v>2</v>
      </c>
      <c r="O5" s="81" t="s">
        <v>2</v>
      </c>
      <c r="P5" s="81" t="s">
        <v>2</v>
      </c>
      <c r="Q5" s="81" t="s">
        <v>2</v>
      </c>
      <c r="R5" s="6" t="s">
        <v>2</v>
      </c>
      <c r="S5" s="81" t="s">
        <v>2</v>
      </c>
      <c r="T5" s="81" t="s">
        <v>2</v>
      </c>
      <c r="U5" s="81" t="s">
        <v>2</v>
      </c>
      <c r="V5" s="81" t="s">
        <v>2</v>
      </c>
      <c r="W5" s="81" t="s">
        <v>2</v>
      </c>
    </row>
    <row r="6" spans="1:23" x14ac:dyDescent="0.25">
      <c r="A6" s="2" t="s">
        <v>2</v>
      </c>
      <c r="B6" s="431" t="s">
        <v>2</v>
      </c>
      <c r="C6" s="387"/>
      <c r="D6" s="473" t="s">
        <v>2</v>
      </c>
      <c r="E6" s="387"/>
      <c r="F6" s="393" t="s">
        <v>2</v>
      </c>
      <c r="G6" s="387"/>
      <c r="H6" s="474" t="s">
        <v>2</v>
      </c>
      <c r="I6" s="387"/>
      <c r="J6" s="387"/>
      <c r="K6" s="387"/>
      <c r="L6" s="93" t="s">
        <v>2</v>
      </c>
      <c r="M6" s="93" t="s">
        <v>2</v>
      </c>
      <c r="N6" s="93" t="s">
        <v>2</v>
      </c>
      <c r="O6" s="93" t="s">
        <v>2</v>
      </c>
      <c r="P6" s="93" t="s">
        <v>2</v>
      </c>
      <c r="Q6" s="93" t="s">
        <v>2</v>
      </c>
      <c r="R6" s="2" t="s">
        <v>2</v>
      </c>
      <c r="S6" s="93" t="s">
        <v>2</v>
      </c>
      <c r="T6" s="93" t="s">
        <v>2</v>
      </c>
      <c r="U6" s="93" t="s">
        <v>2</v>
      </c>
      <c r="V6" s="93" t="s">
        <v>2</v>
      </c>
      <c r="W6" s="93" t="s">
        <v>2</v>
      </c>
    </row>
    <row r="7" spans="1:23" ht="18" customHeight="1" x14ac:dyDescent="0.25">
      <c r="A7" s="2" t="s">
        <v>2</v>
      </c>
      <c r="B7" s="475" t="s">
        <v>96</v>
      </c>
      <c r="C7" s="397"/>
      <c r="D7" s="479">
        <v>45291</v>
      </c>
      <c r="E7" s="397"/>
      <c r="F7" s="393" t="s">
        <v>2</v>
      </c>
      <c r="G7" s="387"/>
      <c r="H7" s="474" t="s">
        <v>2</v>
      </c>
      <c r="I7" s="387"/>
      <c r="J7" s="387"/>
      <c r="K7" s="387"/>
      <c r="L7" s="93" t="s">
        <v>2</v>
      </c>
      <c r="M7" s="93" t="s">
        <v>2</v>
      </c>
      <c r="N7" s="93" t="s">
        <v>2</v>
      </c>
      <c r="O7" s="93" t="s">
        <v>2</v>
      </c>
      <c r="P7" s="93" t="s">
        <v>2</v>
      </c>
      <c r="Q7" s="93" t="s">
        <v>2</v>
      </c>
      <c r="R7" s="2" t="s">
        <v>2</v>
      </c>
      <c r="S7" s="93" t="s">
        <v>2</v>
      </c>
      <c r="T7" s="93" t="s">
        <v>2</v>
      </c>
      <c r="U7" s="93" t="s">
        <v>2</v>
      </c>
      <c r="V7" s="93" t="s">
        <v>2</v>
      </c>
      <c r="W7" s="93" t="s">
        <v>2</v>
      </c>
    </row>
    <row r="8" spans="1:23" ht="18" customHeight="1" x14ac:dyDescent="0.25">
      <c r="A8" s="94" t="s">
        <v>2</v>
      </c>
      <c r="B8" s="477" t="s">
        <v>88</v>
      </c>
      <c r="C8" s="397"/>
      <c r="D8" s="480" t="s">
        <v>89</v>
      </c>
      <c r="E8" s="397"/>
      <c r="F8" s="393" t="s">
        <v>2</v>
      </c>
      <c r="G8" s="387"/>
      <c r="H8" s="474" t="s">
        <v>2</v>
      </c>
      <c r="I8" s="387"/>
      <c r="J8" s="387"/>
      <c r="K8" s="387"/>
      <c r="L8" s="93" t="s">
        <v>2</v>
      </c>
      <c r="M8" s="93" t="s">
        <v>2</v>
      </c>
      <c r="N8" s="93" t="s">
        <v>2</v>
      </c>
      <c r="O8" s="93" t="s">
        <v>2</v>
      </c>
      <c r="P8" s="93" t="s">
        <v>2</v>
      </c>
      <c r="Q8" s="93" t="s">
        <v>2</v>
      </c>
      <c r="R8" s="2" t="s">
        <v>2</v>
      </c>
      <c r="S8" s="93" t="s">
        <v>2</v>
      </c>
      <c r="T8" s="93" t="s">
        <v>2</v>
      </c>
      <c r="U8" s="93" t="s">
        <v>2</v>
      </c>
      <c r="V8" s="93" t="s">
        <v>2</v>
      </c>
      <c r="W8" s="93" t="s">
        <v>2</v>
      </c>
    </row>
    <row r="9" spans="1:23" ht="18.75" customHeight="1" x14ac:dyDescent="0.25">
      <c r="A9" s="2" t="s">
        <v>2</v>
      </c>
      <c r="B9" s="475" t="s">
        <v>322</v>
      </c>
      <c r="C9" s="397"/>
      <c r="D9" s="476" t="s">
        <v>323</v>
      </c>
      <c r="E9" s="397"/>
      <c r="F9" s="393" t="s">
        <v>2</v>
      </c>
      <c r="G9" s="387"/>
      <c r="H9" s="474" t="s">
        <v>2</v>
      </c>
      <c r="I9" s="387"/>
      <c r="J9" s="387"/>
      <c r="K9" s="387"/>
      <c r="L9" s="93" t="s">
        <v>2</v>
      </c>
      <c r="M9" s="93" t="s">
        <v>2</v>
      </c>
      <c r="N9" s="93" t="s">
        <v>2</v>
      </c>
      <c r="O9" s="93" t="s">
        <v>2</v>
      </c>
      <c r="P9" s="93" t="s">
        <v>2</v>
      </c>
      <c r="Q9" s="93" t="s">
        <v>2</v>
      </c>
      <c r="R9" s="2" t="s">
        <v>2</v>
      </c>
      <c r="S9" s="93" t="s">
        <v>2</v>
      </c>
      <c r="T9" s="93" t="s">
        <v>2</v>
      </c>
      <c r="U9" s="93" t="s">
        <v>2</v>
      </c>
      <c r="V9" s="93" t="s">
        <v>2</v>
      </c>
      <c r="W9" s="93" t="s">
        <v>2</v>
      </c>
    </row>
    <row r="10" spans="1:23" ht="18" customHeight="1" x14ac:dyDescent="0.25">
      <c r="A10" s="94" t="s">
        <v>2</v>
      </c>
      <c r="B10" s="477" t="s">
        <v>106</v>
      </c>
      <c r="C10" s="397"/>
      <c r="D10" s="478">
        <v>29</v>
      </c>
      <c r="E10" s="397"/>
      <c r="F10" s="393" t="s">
        <v>2</v>
      </c>
      <c r="G10" s="387"/>
      <c r="H10" s="474" t="s">
        <v>2</v>
      </c>
      <c r="I10" s="387"/>
      <c r="J10" s="387"/>
      <c r="K10" s="387"/>
      <c r="L10" s="93" t="s">
        <v>2</v>
      </c>
      <c r="M10" s="93" t="s">
        <v>2</v>
      </c>
      <c r="N10" s="93" t="s">
        <v>2</v>
      </c>
      <c r="O10" s="93" t="s">
        <v>2</v>
      </c>
      <c r="P10" s="93" t="s">
        <v>2</v>
      </c>
      <c r="Q10" s="93" t="s">
        <v>2</v>
      </c>
      <c r="R10" s="2" t="s">
        <v>2</v>
      </c>
      <c r="S10" s="93" t="s">
        <v>2</v>
      </c>
      <c r="T10" s="93" t="s">
        <v>2</v>
      </c>
      <c r="U10" s="93" t="s">
        <v>2</v>
      </c>
      <c r="V10" s="93" t="s">
        <v>2</v>
      </c>
      <c r="W10" s="93" t="s">
        <v>2</v>
      </c>
    </row>
    <row r="11" spans="1:23" ht="18.75" customHeight="1" x14ac:dyDescent="0.25">
      <c r="A11" s="2" t="s">
        <v>2</v>
      </c>
      <c r="B11" s="475" t="s">
        <v>324</v>
      </c>
      <c r="C11" s="397"/>
      <c r="D11" s="476" t="s">
        <v>325</v>
      </c>
      <c r="E11" s="397"/>
      <c r="F11" s="393" t="s">
        <v>2</v>
      </c>
      <c r="G11" s="387"/>
      <c r="H11" s="474" t="s">
        <v>2</v>
      </c>
      <c r="I11" s="387"/>
      <c r="J11" s="387"/>
      <c r="K11" s="387"/>
      <c r="L11" s="93" t="s">
        <v>2</v>
      </c>
      <c r="M11" s="93" t="s">
        <v>2</v>
      </c>
      <c r="N11" s="93" t="s">
        <v>2</v>
      </c>
      <c r="O11" s="93" t="s">
        <v>2</v>
      </c>
      <c r="P11" s="93" t="s">
        <v>2</v>
      </c>
      <c r="Q11" s="93" t="s">
        <v>2</v>
      </c>
      <c r="R11" s="2" t="s">
        <v>2</v>
      </c>
      <c r="S11" s="93" t="s">
        <v>2</v>
      </c>
      <c r="T11" s="93" t="s">
        <v>2</v>
      </c>
      <c r="U11" s="93" t="s">
        <v>2</v>
      </c>
      <c r="V11" s="93" t="s">
        <v>2</v>
      </c>
      <c r="W11" s="93" t="s">
        <v>2</v>
      </c>
    </row>
    <row r="12" spans="1:23" ht="18" customHeight="1" x14ac:dyDescent="0.25">
      <c r="A12" s="94" t="s">
        <v>2</v>
      </c>
      <c r="B12" s="477" t="s">
        <v>326</v>
      </c>
      <c r="C12" s="397"/>
      <c r="D12" s="482">
        <v>5.1969000000000001E-2</v>
      </c>
      <c r="E12" s="397"/>
      <c r="F12" s="393" t="s">
        <v>2</v>
      </c>
      <c r="G12" s="387"/>
      <c r="H12" s="474" t="s">
        <v>2</v>
      </c>
      <c r="I12" s="387"/>
      <c r="J12" s="387"/>
      <c r="K12" s="387"/>
      <c r="L12" s="93" t="s">
        <v>2</v>
      </c>
      <c r="M12" s="93" t="s">
        <v>2</v>
      </c>
      <c r="N12" s="93" t="s">
        <v>2</v>
      </c>
      <c r="O12" s="93" t="s">
        <v>2</v>
      </c>
      <c r="P12" s="93" t="s">
        <v>2</v>
      </c>
      <c r="Q12" s="93" t="s">
        <v>2</v>
      </c>
      <c r="R12" s="2" t="s">
        <v>2</v>
      </c>
      <c r="S12" s="93" t="s">
        <v>2</v>
      </c>
      <c r="T12" s="93" t="s">
        <v>2</v>
      </c>
      <c r="U12" s="93" t="s">
        <v>2</v>
      </c>
      <c r="V12" s="93" t="s">
        <v>2</v>
      </c>
      <c r="W12" s="93" t="s">
        <v>2</v>
      </c>
    </row>
    <row r="13" spans="1:23" ht="18" customHeight="1" x14ac:dyDescent="0.25">
      <c r="A13" s="2" t="s">
        <v>2</v>
      </c>
      <c r="B13" s="475" t="s">
        <v>316</v>
      </c>
      <c r="C13" s="397"/>
      <c r="D13" s="476" t="s">
        <v>317</v>
      </c>
      <c r="E13" s="397"/>
      <c r="F13" s="481" t="s">
        <v>2</v>
      </c>
      <c r="G13" s="387"/>
      <c r="H13" s="474" t="s">
        <v>2</v>
      </c>
      <c r="I13" s="387"/>
      <c r="J13" s="387"/>
      <c r="K13" s="387"/>
      <c r="L13" s="93" t="s">
        <v>2</v>
      </c>
      <c r="M13" s="93" t="s">
        <v>2</v>
      </c>
      <c r="N13" s="93" t="s">
        <v>2</v>
      </c>
      <c r="O13" s="93" t="s">
        <v>2</v>
      </c>
      <c r="P13" s="93" t="s">
        <v>2</v>
      </c>
      <c r="Q13" s="93" t="s">
        <v>2</v>
      </c>
      <c r="R13" s="95" t="s">
        <v>2</v>
      </c>
      <c r="S13" s="93" t="s">
        <v>2</v>
      </c>
      <c r="T13" s="93" t="s">
        <v>2</v>
      </c>
      <c r="U13" s="93" t="s">
        <v>2</v>
      </c>
      <c r="V13" s="93" t="s">
        <v>2</v>
      </c>
      <c r="W13" s="93" t="s">
        <v>2</v>
      </c>
    </row>
    <row r="14" spans="1:23" ht="18" customHeight="1" x14ac:dyDescent="0.25">
      <c r="A14" s="2" t="s">
        <v>2</v>
      </c>
      <c r="B14" s="393" t="s">
        <v>2</v>
      </c>
      <c r="C14" s="387"/>
      <c r="D14" s="393" t="s">
        <v>2</v>
      </c>
      <c r="E14" s="387"/>
      <c r="F14" s="393" t="s">
        <v>2</v>
      </c>
      <c r="G14" s="387"/>
      <c r="H14" s="474" t="s">
        <v>2</v>
      </c>
      <c r="I14" s="387"/>
      <c r="J14" s="387"/>
      <c r="K14" s="387"/>
      <c r="L14" s="93" t="s">
        <v>2</v>
      </c>
      <c r="M14" s="93" t="s">
        <v>2</v>
      </c>
      <c r="N14" s="93" t="s">
        <v>2</v>
      </c>
      <c r="O14" s="93" t="s">
        <v>2</v>
      </c>
      <c r="P14" s="93" t="s">
        <v>2</v>
      </c>
      <c r="Q14" s="93" t="s">
        <v>2</v>
      </c>
      <c r="R14" s="2" t="s">
        <v>2</v>
      </c>
      <c r="S14" s="93" t="s">
        <v>2</v>
      </c>
      <c r="T14" s="93" t="s">
        <v>2</v>
      </c>
      <c r="U14" s="93" t="s">
        <v>2</v>
      </c>
      <c r="V14" s="93" t="s">
        <v>2</v>
      </c>
      <c r="W14" s="93" t="s">
        <v>2</v>
      </c>
    </row>
    <row r="15" spans="1:23" ht="18" customHeight="1" x14ac:dyDescent="0.25">
      <c r="A15" s="2" t="s">
        <v>2</v>
      </c>
      <c r="B15" s="393" t="s">
        <v>2</v>
      </c>
      <c r="C15" s="387"/>
      <c r="D15" s="393" t="s">
        <v>2</v>
      </c>
      <c r="E15" s="387"/>
      <c r="F15" s="393" t="s">
        <v>2</v>
      </c>
      <c r="G15" s="387"/>
      <c r="H15" s="474" t="s">
        <v>2</v>
      </c>
      <c r="I15" s="387"/>
      <c r="J15" s="387"/>
      <c r="K15" s="387"/>
      <c r="L15" s="93" t="s">
        <v>2</v>
      </c>
      <c r="M15" s="93" t="s">
        <v>2</v>
      </c>
      <c r="N15" s="93" t="s">
        <v>2</v>
      </c>
      <c r="O15" s="93" t="s">
        <v>2</v>
      </c>
      <c r="P15" s="93" t="s">
        <v>2</v>
      </c>
      <c r="Q15" s="93" t="s">
        <v>2</v>
      </c>
      <c r="R15" s="2" t="s">
        <v>2</v>
      </c>
      <c r="S15" s="93" t="s">
        <v>2</v>
      </c>
      <c r="T15" s="93" t="s">
        <v>2</v>
      </c>
      <c r="U15" s="93" t="s">
        <v>2</v>
      </c>
      <c r="V15" s="93" t="s">
        <v>2</v>
      </c>
      <c r="W15" s="93" t="s">
        <v>2</v>
      </c>
    </row>
    <row r="16" spans="1:23" ht="18" customHeight="1" x14ac:dyDescent="0.25">
      <c r="A16" s="2" t="s">
        <v>2</v>
      </c>
      <c r="B16" s="487" t="s">
        <v>327</v>
      </c>
      <c r="C16" s="397"/>
      <c r="D16" s="488" t="s">
        <v>115</v>
      </c>
      <c r="E16" s="397"/>
      <c r="F16" s="488" t="s">
        <v>272</v>
      </c>
      <c r="G16" s="397"/>
      <c r="H16" s="488" t="s">
        <v>273</v>
      </c>
      <c r="I16" s="387"/>
      <c r="J16" s="387"/>
      <c r="K16" s="397"/>
      <c r="L16" s="97" t="s">
        <v>274</v>
      </c>
      <c r="M16" s="97" t="s">
        <v>275</v>
      </c>
      <c r="N16" s="97" t="s">
        <v>276</v>
      </c>
      <c r="O16" s="97" t="s">
        <v>277</v>
      </c>
      <c r="P16" s="97" t="s">
        <v>278</v>
      </c>
      <c r="Q16" s="97" t="s">
        <v>279</v>
      </c>
      <c r="R16" s="97" t="s">
        <v>280</v>
      </c>
      <c r="S16" s="97" t="s">
        <v>281</v>
      </c>
      <c r="T16" s="97" t="s">
        <v>282</v>
      </c>
      <c r="U16" s="97" t="s">
        <v>283</v>
      </c>
      <c r="V16" s="97" t="s">
        <v>284</v>
      </c>
      <c r="W16" s="97" t="s">
        <v>285</v>
      </c>
    </row>
    <row r="17" spans="1:23" ht="18" customHeight="1" x14ac:dyDescent="0.25">
      <c r="A17" s="2" t="s">
        <v>2</v>
      </c>
      <c r="B17" s="483" t="s">
        <v>328</v>
      </c>
      <c r="C17" s="397"/>
      <c r="D17" s="484">
        <v>9647130.9900000002</v>
      </c>
      <c r="E17" s="397"/>
      <c r="F17" s="484">
        <v>8164896.0999999996</v>
      </c>
      <c r="G17" s="397"/>
      <c r="H17" s="484">
        <v>1082530.81</v>
      </c>
      <c r="I17" s="387"/>
      <c r="J17" s="387"/>
      <c r="K17" s="397"/>
      <c r="L17" s="98">
        <v>684379.48</v>
      </c>
      <c r="M17" s="366">
        <v>952932.05</v>
      </c>
      <c r="N17" s="366">
        <v>470748.44</v>
      </c>
      <c r="O17" s="366">
        <v>2389953.59</v>
      </c>
      <c r="P17" s="366">
        <v>827621.49</v>
      </c>
      <c r="Q17" s="366">
        <v>1756730.24</v>
      </c>
      <c r="R17" s="366">
        <v>1482234.8900000001</v>
      </c>
      <c r="S17" s="366">
        <v>124937.82</v>
      </c>
      <c r="T17" s="366">
        <v>53669.59</v>
      </c>
      <c r="U17" s="366">
        <v>30686.48</v>
      </c>
      <c r="V17" s="366">
        <v>896483.63</v>
      </c>
      <c r="W17" s="366">
        <v>376457.37</v>
      </c>
    </row>
    <row r="18" spans="1:23" ht="18" customHeight="1" x14ac:dyDescent="0.25">
      <c r="A18" s="2" t="s">
        <v>2</v>
      </c>
      <c r="B18" s="485" t="s">
        <v>329</v>
      </c>
      <c r="C18" s="397"/>
      <c r="D18" s="486">
        <v>9647130.9900000002</v>
      </c>
      <c r="E18" s="397"/>
      <c r="F18" s="486">
        <v>8164896.0999999996</v>
      </c>
      <c r="G18" s="397"/>
      <c r="H18" s="486">
        <v>1082530.81</v>
      </c>
      <c r="I18" s="387"/>
      <c r="J18" s="387"/>
      <c r="K18" s="397"/>
      <c r="L18" s="99">
        <v>684379.48</v>
      </c>
      <c r="M18" s="99">
        <v>952932.05</v>
      </c>
      <c r="N18" s="99">
        <v>470748.44</v>
      </c>
      <c r="O18" s="99">
        <v>2389953.59</v>
      </c>
      <c r="P18" s="99">
        <v>827621.49</v>
      </c>
      <c r="Q18" s="99">
        <v>1756730.24</v>
      </c>
      <c r="R18" s="99">
        <v>1482234.8900000001</v>
      </c>
      <c r="S18" s="99">
        <v>124937.82</v>
      </c>
      <c r="T18" s="99">
        <v>53669.59</v>
      </c>
      <c r="U18" s="99">
        <v>30686.48</v>
      </c>
      <c r="V18" s="99">
        <v>896483.63</v>
      </c>
      <c r="W18" s="99">
        <v>376457.37</v>
      </c>
    </row>
    <row r="19" spans="1:23" ht="18" customHeight="1" x14ac:dyDescent="0.25">
      <c r="A19" s="2" t="s">
        <v>2</v>
      </c>
      <c r="B19" s="393" t="s">
        <v>2</v>
      </c>
      <c r="C19" s="387"/>
      <c r="D19" s="393" t="s">
        <v>2</v>
      </c>
      <c r="E19" s="387"/>
      <c r="F19" s="393" t="s">
        <v>2</v>
      </c>
      <c r="G19" s="387"/>
      <c r="H19" s="474" t="s">
        <v>2</v>
      </c>
      <c r="I19" s="387"/>
      <c r="J19" s="387"/>
      <c r="K19" s="387"/>
      <c r="L19" s="93" t="s">
        <v>2</v>
      </c>
      <c r="M19" s="93" t="s">
        <v>2</v>
      </c>
      <c r="N19" s="93" t="s">
        <v>2</v>
      </c>
      <c r="O19" s="93" t="s">
        <v>2</v>
      </c>
      <c r="P19" s="93" t="s">
        <v>2</v>
      </c>
      <c r="Q19" s="93" t="s">
        <v>2</v>
      </c>
      <c r="R19" s="2" t="s">
        <v>2</v>
      </c>
      <c r="S19" s="93" t="s">
        <v>2</v>
      </c>
      <c r="T19" s="93" t="s">
        <v>2</v>
      </c>
      <c r="U19" s="93" t="s">
        <v>2</v>
      </c>
      <c r="V19" s="93" t="s">
        <v>2</v>
      </c>
      <c r="W19" s="93" t="s">
        <v>2</v>
      </c>
    </row>
    <row r="20" spans="1:23" ht="18" customHeight="1" x14ac:dyDescent="0.25">
      <c r="A20" s="2" t="s">
        <v>2</v>
      </c>
      <c r="B20" s="487" t="s">
        <v>330</v>
      </c>
      <c r="C20" s="397"/>
      <c r="D20" s="488" t="s">
        <v>115</v>
      </c>
      <c r="E20" s="397"/>
      <c r="F20" s="488" t="s">
        <v>272</v>
      </c>
      <c r="G20" s="397"/>
      <c r="H20" s="488" t="s">
        <v>273</v>
      </c>
      <c r="I20" s="387"/>
      <c r="J20" s="387"/>
      <c r="K20" s="397"/>
      <c r="L20" s="97" t="s">
        <v>274</v>
      </c>
      <c r="M20" s="97" t="s">
        <v>275</v>
      </c>
      <c r="N20" s="97" t="s">
        <v>276</v>
      </c>
      <c r="O20" s="97" t="s">
        <v>277</v>
      </c>
      <c r="P20" s="97" t="s">
        <v>278</v>
      </c>
      <c r="Q20" s="97" t="s">
        <v>279</v>
      </c>
      <c r="R20" s="97" t="s">
        <v>280</v>
      </c>
      <c r="S20" s="97" t="s">
        <v>281</v>
      </c>
      <c r="T20" s="97" t="s">
        <v>282</v>
      </c>
      <c r="U20" s="97" t="s">
        <v>283</v>
      </c>
      <c r="V20" s="97" t="s">
        <v>284</v>
      </c>
      <c r="W20" s="97" t="s">
        <v>285</v>
      </c>
    </row>
    <row r="21" spans="1:23" ht="18" customHeight="1" x14ac:dyDescent="0.25">
      <c r="A21" s="2" t="s">
        <v>2</v>
      </c>
      <c r="B21" s="483" t="s">
        <v>331</v>
      </c>
      <c r="C21" s="397"/>
      <c r="D21" s="489">
        <v>-888086.82</v>
      </c>
      <c r="E21" s="397"/>
      <c r="F21" s="489">
        <v>-762208.62</v>
      </c>
      <c r="G21" s="397"/>
      <c r="H21" s="489">
        <v>-146846.51</v>
      </c>
      <c r="I21" s="387"/>
      <c r="J21" s="387"/>
      <c r="K21" s="397"/>
      <c r="L21" s="100">
        <v>-93854.95</v>
      </c>
      <c r="M21" s="100">
        <v>-25480</v>
      </c>
      <c r="N21" s="100">
        <v>-12587.12</v>
      </c>
      <c r="O21" s="100">
        <v>-324199.88</v>
      </c>
      <c r="P21" s="100">
        <v>-112267.78</v>
      </c>
      <c r="Q21" s="100">
        <v>-46972.38</v>
      </c>
      <c r="R21" s="100">
        <v>-125878.2</v>
      </c>
      <c r="S21" s="100">
        <v>-13844.35</v>
      </c>
      <c r="T21" s="100">
        <v>-6261.82</v>
      </c>
      <c r="U21" s="100">
        <v>-484.84</v>
      </c>
      <c r="V21" s="100">
        <v>-99339.27</v>
      </c>
      <c r="W21" s="100">
        <v>-5947.92</v>
      </c>
    </row>
    <row r="22" spans="1:23" ht="18" customHeight="1" x14ac:dyDescent="0.25">
      <c r="A22" s="2" t="s">
        <v>2</v>
      </c>
      <c r="B22" s="393" t="s">
        <v>2</v>
      </c>
      <c r="C22" s="387"/>
      <c r="D22" s="393" t="s">
        <v>2</v>
      </c>
      <c r="E22" s="387"/>
      <c r="F22" s="393" t="s">
        <v>2</v>
      </c>
      <c r="G22" s="387"/>
      <c r="H22" s="474" t="s">
        <v>2</v>
      </c>
      <c r="I22" s="387"/>
      <c r="J22" s="387"/>
      <c r="K22" s="387"/>
      <c r="L22" s="93" t="s">
        <v>2</v>
      </c>
      <c r="M22" s="93" t="s">
        <v>2</v>
      </c>
      <c r="N22" s="93" t="s">
        <v>2</v>
      </c>
      <c r="O22" s="93" t="s">
        <v>2</v>
      </c>
      <c r="P22" s="93" t="s">
        <v>2</v>
      </c>
      <c r="Q22" s="93" t="s">
        <v>2</v>
      </c>
      <c r="R22" s="2" t="s">
        <v>2</v>
      </c>
      <c r="S22" s="93" t="s">
        <v>2</v>
      </c>
      <c r="T22" s="93" t="s">
        <v>2</v>
      </c>
      <c r="U22" s="93" t="s">
        <v>2</v>
      </c>
      <c r="V22" s="93" t="s">
        <v>2</v>
      </c>
      <c r="W22" s="93" t="s">
        <v>2</v>
      </c>
    </row>
    <row r="23" spans="1:23" ht="18" customHeight="1" x14ac:dyDescent="0.25">
      <c r="A23" s="2" t="s">
        <v>2</v>
      </c>
      <c r="B23" s="487" t="s">
        <v>332</v>
      </c>
      <c r="C23" s="397"/>
      <c r="D23" s="488" t="s">
        <v>115</v>
      </c>
      <c r="E23" s="397"/>
      <c r="F23" s="488" t="s">
        <v>272</v>
      </c>
      <c r="G23" s="397"/>
      <c r="H23" s="488" t="s">
        <v>273</v>
      </c>
      <c r="I23" s="387"/>
      <c r="J23" s="387"/>
      <c r="K23" s="397"/>
      <c r="L23" s="97" t="s">
        <v>274</v>
      </c>
      <c r="M23" s="97" t="s">
        <v>275</v>
      </c>
      <c r="N23" s="97" t="s">
        <v>276</v>
      </c>
      <c r="O23" s="97" t="s">
        <v>277</v>
      </c>
      <c r="P23" s="97" t="s">
        <v>278</v>
      </c>
      <c r="Q23" s="97" t="s">
        <v>279</v>
      </c>
      <c r="R23" s="97" t="s">
        <v>280</v>
      </c>
      <c r="S23" s="97" t="s">
        <v>281</v>
      </c>
      <c r="T23" s="97" t="s">
        <v>282</v>
      </c>
      <c r="U23" s="97" t="s">
        <v>283</v>
      </c>
      <c r="V23" s="97" t="s">
        <v>284</v>
      </c>
      <c r="W23" s="97" t="s">
        <v>285</v>
      </c>
    </row>
    <row r="24" spans="1:23" ht="18" customHeight="1" x14ac:dyDescent="0.25">
      <c r="A24" s="2" t="s">
        <v>2</v>
      </c>
      <c r="B24" s="483" t="s">
        <v>333</v>
      </c>
      <c r="C24" s="397"/>
      <c r="D24" s="491">
        <v>0</v>
      </c>
      <c r="E24" s="397"/>
      <c r="F24" s="491">
        <v>0</v>
      </c>
      <c r="G24" s="397"/>
      <c r="H24" s="491">
        <v>0</v>
      </c>
      <c r="I24" s="387"/>
      <c r="J24" s="387"/>
      <c r="K24" s="397"/>
      <c r="L24" s="101">
        <v>0</v>
      </c>
      <c r="M24" s="101">
        <v>0</v>
      </c>
      <c r="N24" s="101">
        <v>0</v>
      </c>
      <c r="O24" s="101">
        <v>0</v>
      </c>
      <c r="P24" s="101">
        <v>0</v>
      </c>
      <c r="Q24" s="101">
        <v>0</v>
      </c>
      <c r="R24" s="101">
        <v>0</v>
      </c>
      <c r="S24" s="101">
        <v>0</v>
      </c>
      <c r="T24" s="101">
        <v>0</v>
      </c>
      <c r="U24" s="101">
        <v>0</v>
      </c>
      <c r="V24" s="101">
        <v>0</v>
      </c>
      <c r="W24" s="101">
        <v>0</v>
      </c>
    </row>
    <row r="25" spans="1:23" ht="18" customHeight="1" x14ac:dyDescent="0.25">
      <c r="A25" s="2" t="s">
        <v>2</v>
      </c>
      <c r="B25" s="485" t="s">
        <v>334</v>
      </c>
      <c r="C25" s="397"/>
      <c r="D25" s="490">
        <v>0</v>
      </c>
      <c r="E25" s="397"/>
      <c r="F25" s="490">
        <v>0</v>
      </c>
      <c r="G25" s="397"/>
      <c r="H25" s="490">
        <v>0</v>
      </c>
      <c r="I25" s="387"/>
      <c r="J25" s="387"/>
      <c r="K25" s="397"/>
      <c r="L25" s="102">
        <v>0</v>
      </c>
      <c r="M25" s="102">
        <v>0</v>
      </c>
      <c r="N25" s="102">
        <v>0</v>
      </c>
      <c r="O25" s="102">
        <v>0</v>
      </c>
      <c r="P25" s="102">
        <v>0</v>
      </c>
      <c r="Q25" s="102">
        <v>0</v>
      </c>
      <c r="R25" s="102">
        <v>0</v>
      </c>
      <c r="S25" s="102">
        <v>0</v>
      </c>
      <c r="T25" s="102">
        <v>0</v>
      </c>
      <c r="U25" s="102">
        <v>0</v>
      </c>
      <c r="V25" s="102">
        <v>0</v>
      </c>
      <c r="W25" s="102">
        <v>0</v>
      </c>
    </row>
    <row r="26" spans="1:23" ht="18" customHeight="1" x14ac:dyDescent="0.25">
      <c r="A26" s="2" t="s">
        <v>2</v>
      </c>
      <c r="B26" s="393" t="s">
        <v>2</v>
      </c>
      <c r="C26" s="387"/>
      <c r="D26" s="393" t="s">
        <v>2</v>
      </c>
      <c r="E26" s="387"/>
      <c r="F26" s="393" t="s">
        <v>2</v>
      </c>
      <c r="G26" s="387"/>
      <c r="H26" s="474" t="s">
        <v>2</v>
      </c>
      <c r="I26" s="387"/>
      <c r="J26" s="387"/>
      <c r="K26" s="387"/>
      <c r="L26" s="93" t="s">
        <v>2</v>
      </c>
      <c r="M26" s="93" t="s">
        <v>2</v>
      </c>
      <c r="N26" s="93" t="s">
        <v>2</v>
      </c>
      <c r="O26" s="93" t="s">
        <v>2</v>
      </c>
      <c r="P26" s="93" t="s">
        <v>2</v>
      </c>
      <c r="Q26" s="93" t="s">
        <v>2</v>
      </c>
      <c r="R26" s="2" t="s">
        <v>2</v>
      </c>
      <c r="S26" s="93" t="s">
        <v>2</v>
      </c>
      <c r="T26" s="93" t="s">
        <v>2</v>
      </c>
      <c r="U26" s="93" t="s">
        <v>2</v>
      </c>
      <c r="V26" s="93" t="s">
        <v>2</v>
      </c>
      <c r="W26" s="93" t="s">
        <v>2</v>
      </c>
    </row>
    <row r="27" spans="1:23" ht="18" customHeight="1" x14ac:dyDescent="0.25">
      <c r="A27" s="2" t="s">
        <v>2</v>
      </c>
      <c r="B27" s="487" t="s">
        <v>335</v>
      </c>
      <c r="C27" s="397"/>
      <c r="D27" s="488" t="s">
        <v>115</v>
      </c>
      <c r="E27" s="397"/>
      <c r="F27" s="488" t="s">
        <v>272</v>
      </c>
      <c r="G27" s="397"/>
      <c r="H27" s="488" t="s">
        <v>273</v>
      </c>
      <c r="I27" s="387"/>
      <c r="J27" s="387"/>
      <c r="K27" s="397"/>
      <c r="L27" s="97" t="s">
        <v>274</v>
      </c>
      <c r="M27" s="97" t="s">
        <v>275</v>
      </c>
      <c r="N27" s="97" t="s">
        <v>276</v>
      </c>
      <c r="O27" s="97" t="s">
        <v>277</v>
      </c>
      <c r="P27" s="97" t="s">
        <v>278</v>
      </c>
      <c r="Q27" s="97" t="s">
        <v>279</v>
      </c>
      <c r="R27" s="97" t="s">
        <v>280</v>
      </c>
      <c r="S27" s="97" t="s">
        <v>281</v>
      </c>
      <c r="T27" s="97" t="s">
        <v>282</v>
      </c>
      <c r="U27" s="97" t="s">
        <v>283</v>
      </c>
      <c r="V27" s="97" t="s">
        <v>284</v>
      </c>
      <c r="W27" s="97" t="s">
        <v>285</v>
      </c>
    </row>
    <row r="28" spans="1:23" ht="18" customHeight="1" x14ac:dyDescent="0.25">
      <c r="B28" s="485" t="s">
        <v>336</v>
      </c>
      <c r="C28" s="397"/>
      <c r="D28" s="490">
        <v>2672700000</v>
      </c>
      <c r="E28" s="397"/>
      <c r="F28" s="490">
        <v>2239700000</v>
      </c>
      <c r="G28" s="397"/>
      <c r="H28" s="490">
        <v>227200000</v>
      </c>
      <c r="I28" s="387"/>
      <c r="J28" s="387"/>
      <c r="K28" s="397"/>
      <c r="L28" s="102">
        <v>419700000</v>
      </c>
      <c r="M28" s="102">
        <v>200000000</v>
      </c>
      <c r="N28" s="102">
        <v>112800000</v>
      </c>
      <c r="O28" s="102">
        <v>600000000</v>
      </c>
      <c r="P28" s="102">
        <v>200000000</v>
      </c>
      <c r="Q28" s="102">
        <v>480000000</v>
      </c>
      <c r="R28" s="102">
        <v>433000000</v>
      </c>
      <c r="S28" s="102">
        <v>22800000</v>
      </c>
      <c r="T28" s="102">
        <v>42400000</v>
      </c>
      <c r="U28" s="102">
        <v>17200000</v>
      </c>
      <c r="V28" s="102">
        <v>280600000</v>
      </c>
      <c r="W28" s="102">
        <v>70000000</v>
      </c>
    </row>
    <row r="29" spans="1:23" ht="18" customHeight="1" x14ac:dyDescent="0.25">
      <c r="A29" s="2" t="s">
        <v>2</v>
      </c>
      <c r="B29" s="492" t="s">
        <v>337</v>
      </c>
      <c r="C29" s="397"/>
      <c r="D29" s="493">
        <v>2039166455.0999999</v>
      </c>
      <c r="E29" s="397"/>
      <c r="F29" s="493">
        <v>1767906706.5999999</v>
      </c>
      <c r="G29" s="397"/>
      <c r="H29" s="493">
        <v>227200000</v>
      </c>
      <c r="I29" s="387"/>
      <c r="J29" s="387"/>
      <c r="K29" s="397"/>
      <c r="L29" s="103">
        <v>197906706.59999999</v>
      </c>
      <c r="M29" s="103">
        <v>200000000</v>
      </c>
      <c r="N29" s="103">
        <v>98800000</v>
      </c>
      <c r="O29" s="103">
        <v>501600000</v>
      </c>
      <c r="P29" s="103">
        <v>173700000</v>
      </c>
      <c r="Q29" s="103">
        <v>368700000</v>
      </c>
      <c r="R29" s="103">
        <v>271259748.5</v>
      </c>
      <c r="S29" s="103">
        <v>22800000</v>
      </c>
      <c r="T29" s="103">
        <v>10559748.5</v>
      </c>
      <c r="U29" s="103">
        <v>5600000</v>
      </c>
      <c r="V29" s="103">
        <v>163600000</v>
      </c>
      <c r="W29" s="103">
        <v>68700000</v>
      </c>
    </row>
    <row r="30" spans="1:23" ht="18" customHeight="1" x14ac:dyDescent="0.25">
      <c r="A30" s="2" t="s">
        <v>2</v>
      </c>
      <c r="B30" s="485" t="s">
        <v>338</v>
      </c>
      <c r="C30" s="397"/>
      <c r="D30" s="494">
        <v>1990624948.9400001</v>
      </c>
      <c r="E30" s="397"/>
      <c r="F30" s="494">
        <v>1719365200.4400001</v>
      </c>
      <c r="G30" s="397"/>
      <c r="H30" s="494">
        <v>227200000</v>
      </c>
      <c r="I30" s="387"/>
      <c r="J30" s="387"/>
      <c r="K30" s="397"/>
      <c r="L30" s="104">
        <v>149365200.44</v>
      </c>
      <c r="M30" s="104">
        <v>200000000</v>
      </c>
      <c r="N30" s="104">
        <v>98800000</v>
      </c>
      <c r="O30" s="104">
        <v>501600000</v>
      </c>
      <c r="P30" s="104">
        <v>173700000</v>
      </c>
      <c r="Q30" s="104">
        <v>368700000</v>
      </c>
      <c r="R30" s="104">
        <v>271259748.5</v>
      </c>
      <c r="S30" s="104">
        <v>22800000</v>
      </c>
      <c r="T30" s="104">
        <v>10559748.5</v>
      </c>
      <c r="U30" s="104">
        <v>5600000</v>
      </c>
      <c r="V30" s="104">
        <v>163600000</v>
      </c>
      <c r="W30" s="104">
        <v>68700000</v>
      </c>
    </row>
    <row r="31" spans="1:23" ht="18" customHeight="1" x14ac:dyDescent="0.25">
      <c r="A31" s="2" t="s">
        <v>2</v>
      </c>
      <c r="B31" s="483" t="s">
        <v>339</v>
      </c>
      <c r="C31" s="397"/>
      <c r="D31" s="491">
        <v>0</v>
      </c>
      <c r="E31" s="397"/>
      <c r="F31" s="491">
        <v>0</v>
      </c>
      <c r="G31" s="397"/>
      <c r="H31" s="491">
        <v>0</v>
      </c>
      <c r="I31" s="387"/>
      <c r="J31" s="387"/>
      <c r="K31" s="397"/>
      <c r="L31" s="101">
        <v>0</v>
      </c>
      <c r="M31" s="101">
        <v>0</v>
      </c>
      <c r="N31" s="101">
        <v>0</v>
      </c>
      <c r="O31" s="101">
        <v>0</v>
      </c>
      <c r="P31" s="101">
        <v>0</v>
      </c>
      <c r="Q31" s="101">
        <v>0</v>
      </c>
      <c r="R31" s="101">
        <v>0</v>
      </c>
      <c r="S31" s="101">
        <v>0</v>
      </c>
      <c r="T31" s="101">
        <v>0</v>
      </c>
      <c r="U31" s="101">
        <v>0</v>
      </c>
      <c r="V31" s="101">
        <v>0</v>
      </c>
      <c r="W31" s="101">
        <v>0</v>
      </c>
    </row>
    <row r="32" spans="1:23" ht="18" customHeight="1" x14ac:dyDescent="0.25">
      <c r="A32" s="2" t="s">
        <v>2</v>
      </c>
      <c r="B32" s="496" t="s">
        <v>340</v>
      </c>
      <c r="C32" s="397"/>
      <c r="D32" s="497">
        <v>-46835527.460000001</v>
      </c>
      <c r="E32" s="397"/>
      <c r="F32" s="497">
        <v>-40527502.380000003</v>
      </c>
      <c r="G32" s="397"/>
      <c r="H32" s="498">
        <v>0</v>
      </c>
      <c r="I32" s="387"/>
      <c r="J32" s="387"/>
      <c r="K32" s="397"/>
      <c r="L32" s="106">
        <v>-40527502.380000003</v>
      </c>
      <c r="M32" s="107">
        <v>0</v>
      </c>
      <c r="N32" s="107">
        <v>0</v>
      </c>
      <c r="O32" s="107">
        <v>0</v>
      </c>
      <c r="P32" s="107">
        <v>0</v>
      </c>
      <c r="Q32" s="107">
        <v>0</v>
      </c>
      <c r="R32" s="106">
        <v>-6308025.0800000001</v>
      </c>
      <c r="S32" s="107">
        <v>0</v>
      </c>
      <c r="T32" s="106">
        <v>-6308025.0800000001</v>
      </c>
      <c r="U32" s="107">
        <v>0</v>
      </c>
      <c r="V32" s="107">
        <v>0</v>
      </c>
      <c r="W32" s="107">
        <v>0</v>
      </c>
    </row>
    <row r="33" spans="1:23" ht="18" customHeight="1" x14ac:dyDescent="0.25">
      <c r="A33" s="2" t="s">
        <v>2</v>
      </c>
      <c r="B33" s="483" t="s">
        <v>341</v>
      </c>
      <c r="C33" s="397"/>
      <c r="D33" s="491">
        <v>0</v>
      </c>
      <c r="E33" s="397"/>
      <c r="F33" s="491">
        <v>0</v>
      </c>
      <c r="G33" s="397"/>
      <c r="H33" s="491">
        <v>0</v>
      </c>
      <c r="I33" s="387"/>
      <c r="J33" s="387"/>
      <c r="K33" s="397"/>
      <c r="L33" s="101">
        <v>0</v>
      </c>
      <c r="M33" s="101">
        <v>0</v>
      </c>
      <c r="N33" s="101">
        <v>0</v>
      </c>
      <c r="O33" s="101">
        <v>0</v>
      </c>
      <c r="P33" s="101">
        <v>0</v>
      </c>
      <c r="Q33" s="101">
        <v>0</v>
      </c>
      <c r="R33" s="101">
        <v>0</v>
      </c>
      <c r="S33" s="101">
        <v>0</v>
      </c>
      <c r="T33" s="101">
        <v>0</v>
      </c>
      <c r="U33" s="101">
        <v>0</v>
      </c>
      <c r="V33" s="101">
        <v>0</v>
      </c>
      <c r="W33" s="101">
        <v>0</v>
      </c>
    </row>
    <row r="34" spans="1:23" ht="18" customHeight="1" x14ac:dyDescent="0.25">
      <c r="A34" s="2" t="s">
        <v>2</v>
      </c>
      <c r="B34" s="487" t="s">
        <v>342</v>
      </c>
      <c r="C34" s="397"/>
      <c r="D34" s="495">
        <v>1943789421.48</v>
      </c>
      <c r="E34" s="397"/>
      <c r="F34" s="495">
        <v>1678837698.0599999</v>
      </c>
      <c r="G34" s="397"/>
      <c r="H34" s="495">
        <v>227200000</v>
      </c>
      <c r="I34" s="387"/>
      <c r="J34" s="387"/>
      <c r="K34" s="397"/>
      <c r="L34" s="108">
        <v>108837698.06</v>
      </c>
      <c r="M34" s="108">
        <v>200000000</v>
      </c>
      <c r="N34" s="108">
        <v>98800000</v>
      </c>
      <c r="O34" s="108">
        <v>501600000</v>
      </c>
      <c r="P34" s="108">
        <v>173700000</v>
      </c>
      <c r="Q34" s="108">
        <v>368700000</v>
      </c>
      <c r="R34" s="108">
        <v>264951723.41999999</v>
      </c>
      <c r="S34" s="108">
        <v>22800000</v>
      </c>
      <c r="T34" s="108">
        <v>4251723.42</v>
      </c>
      <c r="U34" s="108">
        <v>5600000</v>
      </c>
      <c r="V34" s="108">
        <v>163600000</v>
      </c>
      <c r="W34" s="108">
        <v>68700000</v>
      </c>
    </row>
    <row r="35" spans="1:23" ht="18" customHeight="1" x14ac:dyDescent="0.25">
      <c r="A35" s="2" t="s">
        <v>2</v>
      </c>
      <c r="B35" s="393" t="s">
        <v>2</v>
      </c>
      <c r="C35" s="387"/>
      <c r="D35" s="393" t="s">
        <v>2</v>
      </c>
      <c r="E35" s="387"/>
      <c r="F35" s="393" t="s">
        <v>2</v>
      </c>
      <c r="G35" s="387"/>
      <c r="H35" s="474" t="s">
        <v>2</v>
      </c>
      <c r="I35" s="387"/>
      <c r="J35" s="387"/>
      <c r="K35" s="387"/>
      <c r="L35" s="93" t="s">
        <v>2</v>
      </c>
      <c r="M35" s="93" t="s">
        <v>2</v>
      </c>
      <c r="N35" s="93" t="s">
        <v>2</v>
      </c>
      <c r="O35" s="93" t="s">
        <v>2</v>
      </c>
      <c r="P35" s="93" t="s">
        <v>2</v>
      </c>
      <c r="Q35" s="93" t="s">
        <v>2</v>
      </c>
      <c r="R35" s="2" t="s">
        <v>2</v>
      </c>
      <c r="S35" s="93" t="s">
        <v>2</v>
      </c>
      <c r="T35" s="93" t="s">
        <v>2</v>
      </c>
      <c r="U35" s="93" t="s">
        <v>2</v>
      </c>
      <c r="V35" s="93" t="s">
        <v>2</v>
      </c>
      <c r="W35" s="93" t="s">
        <v>2</v>
      </c>
    </row>
    <row r="36" spans="1:23" ht="18" customHeight="1" x14ac:dyDescent="0.25">
      <c r="A36" s="2" t="s">
        <v>2</v>
      </c>
      <c r="B36" s="501" t="s">
        <v>343</v>
      </c>
      <c r="C36" s="397"/>
      <c r="D36" s="488" t="s">
        <v>115</v>
      </c>
      <c r="E36" s="397"/>
      <c r="F36" s="488" t="s">
        <v>272</v>
      </c>
      <c r="G36" s="397"/>
      <c r="H36" s="488" t="s">
        <v>273</v>
      </c>
      <c r="I36" s="387"/>
      <c r="J36" s="387"/>
      <c r="K36" s="397"/>
      <c r="L36" s="97" t="s">
        <v>274</v>
      </c>
      <c r="M36" s="97" t="s">
        <v>275</v>
      </c>
      <c r="N36" s="97" t="s">
        <v>276</v>
      </c>
      <c r="O36" s="97" t="s">
        <v>277</v>
      </c>
      <c r="P36" s="97" t="s">
        <v>278</v>
      </c>
      <c r="Q36" s="97" t="s">
        <v>279</v>
      </c>
      <c r="R36" s="97" t="s">
        <v>280</v>
      </c>
      <c r="S36" s="97" t="s">
        <v>281</v>
      </c>
      <c r="T36" s="97" t="s">
        <v>282</v>
      </c>
      <c r="U36" s="97" t="s">
        <v>283</v>
      </c>
      <c r="V36" s="97" t="s">
        <v>284</v>
      </c>
      <c r="W36" s="97" t="s">
        <v>285</v>
      </c>
    </row>
    <row r="37" spans="1:23" s="382" customFormat="1" ht="18" customHeight="1" x14ac:dyDescent="0.25">
      <c r="A37" s="383" t="s">
        <v>2</v>
      </c>
      <c r="B37" s="483" t="s">
        <v>344</v>
      </c>
      <c r="C37" s="397"/>
      <c r="D37" s="499">
        <v>9647130.9900000002</v>
      </c>
      <c r="E37" s="397"/>
      <c r="F37" s="499">
        <v>8164896.0999999996</v>
      </c>
      <c r="G37" s="397"/>
      <c r="H37" s="499">
        <v>1082530.81</v>
      </c>
      <c r="I37" s="387"/>
      <c r="J37" s="387"/>
      <c r="K37" s="397"/>
      <c r="L37" s="385">
        <v>684379.48</v>
      </c>
      <c r="M37" s="385">
        <v>952932.05</v>
      </c>
      <c r="N37" s="385">
        <v>470748.44</v>
      </c>
      <c r="O37" s="385">
        <v>2389953.59</v>
      </c>
      <c r="P37" s="385">
        <v>827621.49</v>
      </c>
      <c r="Q37" s="385">
        <v>1756730.24</v>
      </c>
      <c r="R37" s="385">
        <v>1482234.89</v>
      </c>
      <c r="S37" s="385">
        <v>124937.82</v>
      </c>
      <c r="T37" s="385">
        <v>53669.59</v>
      </c>
      <c r="U37" s="385">
        <v>30686.48</v>
      </c>
      <c r="V37" s="385">
        <v>896483.63</v>
      </c>
      <c r="W37" s="385">
        <v>376457.37</v>
      </c>
    </row>
    <row r="38" spans="1:23" s="382" customFormat="1" ht="18" customHeight="1" x14ac:dyDescent="0.25">
      <c r="A38" s="383" t="s">
        <v>2</v>
      </c>
      <c r="B38" s="485" t="s">
        <v>345</v>
      </c>
      <c r="C38" s="397"/>
      <c r="D38" s="500">
        <v>46835527.460000001</v>
      </c>
      <c r="E38" s="397"/>
      <c r="F38" s="500">
        <v>40527502.380000003</v>
      </c>
      <c r="G38" s="397"/>
      <c r="H38" s="500">
        <v>0</v>
      </c>
      <c r="I38" s="387"/>
      <c r="J38" s="387"/>
      <c r="K38" s="397"/>
      <c r="L38" s="386">
        <v>40527502.380000003</v>
      </c>
      <c r="M38" s="386">
        <v>0</v>
      </c>
      <c r="N38" s="386">
        <v>0</v>
      </c>
      <c r="O38" s="386">
        <v>0</v>
      </c>
      <c r="P38" s="386">
        <v>0</v>
      </c>
      <c r="Q38" s="386">
        <v>0</v>
      </c>
      <c r="R38" s="386">
        <v>6308025.0800000001</v>
      </c>
      <c r="S38" s="386">
        <v>0</v>
      </c>
      <c r="T38" s="386">
        <v>6308025.0800000001</v>
      </c>
      <c r="U38" s="386">
        <v>0</v>
      </c>
      <c r="V38" s="386">
        <v>0</v>
      </c>
      <c r="W38" s="386">
        <v>0</v>
      </c>
    </row>
    <row r="39" spans="1:23" s="382" customFormat="1" ht="18" customHeight="1" x14ac:dyDescent="0.25">
      <c r="A39" s="383" t="s">
        <v>2</v>
      </c>
      <c r="B39" s="501" t="s">
        <v>115</v>
      </c>
      <c r="C39" s="397"/>
      <c r="D39" s="495">
        <v>56482658.450000003</v>
      </c>
      <c r="E39" s="397"/>
      <c r="F39" s="495">
        <v>48692398.479999997</v>
      </c>
      <c r="G39" s="397"/>
      <c r="H39" s="495">
        <v>1082530.81</v>
      </c>
      <c r="I39" s="387"/>
      <c r="J39" s="387"/>
      <c r="K39" s="397"/>
      <c r="L39" s="384">
        <v>41211881.859999999</v>
      </c>
      <c r="M39" s="384">
        <v>952932.05</v>
      </c>
      <c r="N39" s="384">
        <v>470748.44</v>
      </c>
      <c r="O39" s="384">
        <v>2389953.59</v>
      </c>
      <c r="P39" s="384">
        <v>827621.49</v>
      </c>
      <c r="Q39" s="384">
        <v>1756730.24</v>
      </c>
      <c r="R39" s="384">
        <v>7790259.9699999997</v>
      </c>
      <c r="S39" s="384">
        <v>124937.82</v>
      </c>
      <c r="T39" s="384">
        <v>6361694.6699999999</v>
      </c>
      <c r="U39" s="384">
        <v>30686.48</v>
      </c>
      <c r="V39" s="384">
        <v>896483.63</v>
      </c>
      <c r="W39" s="384">
        <v>376457.37</v>
      </c>
    </row>
    <row r="40" spans="1:23" ht="18" customHeight="1" x14ac:dyDescent="0.25">
      <c r="A40" s="2" t="s">
        <v>2</v>
      </c>
      <c r="B40" s="393" t="s">
        <v>2</v>
      </c>
      <c r="C40" s="387"/>
      <c r="D40" s="393" t="s">
        <v>2</v>
      </c>
      <c r="E40" s="387"/>
      <c r="F40" s="393" t="s">
        <v>2</v>
      </c>
      <c r="G40" s="387"/>
      <c r="H40" s="474" t="s">
        <v>2</v>
      </c>
      <c r="I40" s="387"/>
      <c r="J40" s="387"/>
      <c r="K40" s="387"/>
      <c r="L40" s="93" t="s">
        <v>2</v>
      </c>
      <c r="M40" s="93" t="s">
        <v>2</v>
      </c>
      <c r="N40" s="93" t="s">
        <v>2</v>
      </c>
      <c r="O40" s="93" t="s">
        <v>2</v>
      </c>
      <c r="P40" s="93" t="s">
        <v>2</v>
      </c>
      <c r="Q40" s="93" t="s">
        <v>2</v>
      </c>
      <c r="R40" s="2" t="s">
        <v>2</v>
      </c>
      <c r="S40" s="93" t="s">
        <v>2</v>
      </c>
      <c r="T40" s="93" t="s">
        <v>2</v>
      </c>
      <c r="U40" s="93" t="s">
        <v>2</v>
      </c>
      <c r="V40" s="93" t="s">
        <v>2</v>
      </c>
      <c r="W40" s="93" t="s">
        <v>2</v>
      </c>
    </row>
    <row r="41" spans="1:23" ht="18" customHeight="1" x14ac:dyDescent="0.25">
      <c r="A41" s="2" t="s">
        <v>2</v>
      </c>
      <c r="B41" s="487" t="s">
        <v>346</v>
      </c>
      <c r="C41" s="397"/>
      <c r="D41" s="488" t="s">
        <v>115</v>
      </c>
      <c r="E41" s="397"/>
      <c r="F41" s="488" t="s">
        <v>272</v>
      </c>
      <c r="G41" s="397"/>
      <c r="H41" s="488" t="s">
        <v>273</v>
      </c>
      <c r="I41" s="387"/>
      <c r="J41" s="387"/>
      <c r="K41" s="397"/>
      <c r="L41" s="97" t="s">
        <v>274</v>
      </c>
      <c r="M41" s="97" t="s">
        <v>275</v>
      </c>
      <c r="N41" s="97" t="s">
        <v>276</v>
      </c>
      <c r="O41" s="97" t="s">
        <v>277</v>
      </c>
      <c r="P41" s="97" t="s">
        <v>278</v>
      </c>
      <c r="Q41" s="97" t="s">
        <v>279</v>
      </c>
      <c r="R41" s="97" t="s">
        <v>280</v>
      </c>
      <c r="S41" s="97" t="s">
        <v>281</v>
      </c>
      <c r="T41" s="97" t="s">
        <v>282</v>
      </c>
      <c r="U41" s="97" t="s">
        <v>283</v>
      </c>
      <c r="V41" s="97" t="s">
        <v>284</v>
      </c>
      <c r="W41" s="97" t="s">
        <v>285</v>
      </c>
    </row>
    <row r="42" spans="1:23" ht="18" customHeight="1" x14ac:dyDescent="0.25">
      <c r="A42" s="2" t="s">
        <v>2</v>
      </c>
      <c r="B42" s="492" t="s">
        <v>347</v>
      </c>
      <c r="C42" s="397"/>
      <c r="D42" s="502">
        <v>22928</v>
      </c>
      <c r="E42" s="397"/>
      <c r="F42" s="502">
        <v>19897</v>
      </c>
      <c r="G42" s="397"/>
      <c r="H42" s="502">
        <v>2272</v>
      </c>
      <c r="I42" s="387"/>
      <c r="J42" s="387"/>
      <c r="K42" s="397"/>
      <c r="L42" s="109">
        <v>4197</v>
      </c>
      <c r="M42" s="109">
        <v>2000</v>
      </c>
      <c r="N42" s="109">
        <v>988</v>
      </c>
      <c r="O42" s="109">
        <v>5016</v>
      </c>
      <c r="P42" s="109">
        <v>1737</v>
      </c>
      <c r="Q42" s="109">
        <v>3687</v>
      </c>
      <c r="R42" s="109">
        <v>3031</v>
      </c>
      <c r="S42" s="109">
        <v>228</v>
      </c>
      <c r="T42" s="109">
        <v>424</v>
      </c>
      <c r="U42" s="109">
        <v>56</v>
      </c>
      <c r="V42" s="109">
        <v>1636</v>
      </c>
      <c r="W42" s="109">
        <v>687</v>
      </c>
    </row>
    <row r="43" spans="1:23" ht="18" customHeight="1" x14ac:dyDescent="0.25">
      <c r="A43" s="2" t="s">
        <v>2</v>
      </c>
      <c r="B43" s="485" t="s">
        <v>348</v>
      </c>
      <c r="C43" s="397"/>
      <c r="D43" s="506">
        <v>0</v>
      </c>
      <c r="E43" s="507"/>
      <c r="F43" s="506">
        <v>0</v>
      </c>
      <c r="G43" s="507"/>
      <c r="H43" s="506">
        <v>0</v>
      </c>
      <c r="I43" s="508"/>
      <c r="J43" s="508"/>
      <c r="K43" s="507"/>
      <c r="L43" s="362">
        <v>0</v>
      </c>
      <c r="M43" s="362">
        <v>0</v>
      </c>
      <c r="N43" s="362">
        <v>0</v>
      </c>
      <c r="O43" s="362">
        <v>0</v>
      </c>
      <c r="P43" s="362">
        <v>0</v>
      </c>
      <c r="Q43" s="362">
        <v>0</v>
      </c>
      <c r="R43" s="362">
        <v>0</v>
      </c>
      <c r="S43" s="362">
        <v>0</v>
      </c>
      <c r="T43" s="362">
        <v>0</v>
      </c>
      <c r="U43" s="362">
        <v>0</v>
      </c>
      <c r="V43" s="362">
        <v>0</v>
      </c>
      <c r="W43" s="362">
        <v>0</v>
      </c>
    </row>
    <row r="44" spans="1:23" ht="18" customHeight="1" x14ac:dyDescent="0.25">
      <c r="A44" s="2" t="s">
        <v>2</v>
      </c>
      <c r="B44" s="483" t="s">
        <v>349</v>
      </c>
      <c r="C44" s="397"/>
      <c r="D44" s="509">
        <v>0</v>
      </c>
      <c r="E44" s="507"/>
      <c r="F44" s="509">
        <v>0</v>
      </c>
      <c r="G44" s="507"/>
      <c r="H44" s="509">
        <v>0</v>
      </c>
      <c r="I44" s="508"/>
      <c r="J44" s="508"/>
      <c r="K44" s="507"/>
      <c r="L44" s="363">
        <v>0</v>
      </c>
      <c r="M44" s="363">
        <v>0</v>
      </c>
      <c r="N44" s="363">
        <v>0</v>
      </c>
      <c r="O44" s="363">
        <v>0</v>
      </c>
      <c r="P44" s="363">
        <v>0</v>
      </c>
      <c r="Q44" s="363">
        <v>0</v>
      </c>
      <c r="R44" s="363">
        <v>0</v>
      </c>
      <c r="S44" s="363">
        <v>0</v>
      </c>
      <c r="T44" s="363">
        <v>0</v>
      </c>
      <c r="U44" s="363">
        <v>0</v>
      </c>
      <c r="V44" s="363">
        <v>0</v>
      </c>
      <c r="W44" s="363">
        <v>0</v>
      </c>
    </row>
    <row r="45" spans="1:23" ht="18" customHeight="1" x14ac:dyDescent="0.25">
      <c r="A45" s="2" t="s">
        <v>2</v>
      </c>
      <c r="B45" s="487" t="s">
        <v>350</v>
      </c>
      <c r="C45" s="397"/>
      <c r="D45" s="503">
        <v>22928</v>
      </c>
      <c r="E45" s="397"/>
      <c r="F45" s="503">
        <v>19897</v>
      </c>
      <c r="G45" s="397"/>
      <c r="H45" s="504">
        <v>2272</v>
      </c>
      <c r="I45" s="387"/>
      <c r="J45" s="387"/>
      <c r="K45" s="397"/>
      <c r="L45" s="111">
        <v>4197</v>
      </c>
      <c r="M45" s="111">
        <v>2000</v>
      </c>
      <c r="N45" s="111">
        <v>988</v>
      </c>
      <c r="O45" s="111">
        <v>5016</v>
      </c>
      <c r="P45" s="111">
        <v>1737</v>
      </c>
      <c r="Q45" s="111">
        <v>3687</v>
      </c>
      <c r="R45" s="110">
        <v>3031</v>
      </c>
      <c r="S45" s="111">
        <v>228</v>
      </c>
      <c r="T45" s="111">
        <v>424</v>
      </c>
      <c r="U45" s="111">
        <v>56</v>
      </c>
      <c r="V45" s="111">
        <v>1636</v>
      </c>
      <c r="W45" s="111">
        <v>687</v>
      </c>
    </row>
    <row r="46" spans="1:23" ht="18" customHeight="1" x14ac:dyDescent="0.25">
      <c r="A46" s="2" t="s">
        <v>2</v>
      </c>
      <c r="B46" s="483" t="s">
        <v>351</v>
      </c>
      <c r="C46" s="397"/>
      <c r="D46" s="505">
        <v>100000</v>
      </c>
      <c r="E46" s="397"/>
      <c r="F46" s="505">
        <v>100000</v>
      </c>
      <c r="G46" s="397"/>
      <c r="H46" s="505">
        <v>100000</v>
      </c>
      <c r="I46" s="387"/>
      <c r="J46" s="387"/>
      <c r="K46" s="397"/>
      <c r="L46" s="112">
        <v>100000</v>
      </c>
      <c r="M46" s="112">
        <v>100000</v>
      </c>
      <c r="N46" s="112">
        <v>100000</v>
      </c>
      <c r="O46" s="112">
        <v>100000</v>
      </c>
      <c r="P46" s="112">
        <v>100000</v>
      </c>
      <c r="Q46" s="112">
        <v>100000</v>
      </c>
      <c r="R46" s="112">
        <v>100000</v>
      </c>
      <c r="S46" s="112">
        <v>100000</v>
      </c>
      <c r="T46" s="112">
        <v>100000</v>
      </c>
      <c r="U46" s="112">
        <v>100000</v>
      </c>
      <c r="V46" s="112">
        <v>100000</v>
      </c>
      <c r="W46" s="112">
        <v>100000</v>
      </c>
    </row>
    <row r="47" spans="1:23" ht="18" customHeight="1" x14ac:dyDescent="0.25">
      <c r="A47" s="2" t="s">
        <v>2</v>
      </c>
      <c r="B47" s="485" t="s">
        <v>352</v>
      </c>
      <c r="C47" s="397"/>
      <c r="D47" s="510">
        <v>84777.975465805997</v>
      </c>
      <c r="E47" s="397"/>
      <c r="F47" s="510">
        <v>84376.423483942301</v>
      </c>
      <c r="G47" s="397"/>
      <c r="H47" s="510">
        <v>100000</v>
      </c>
      <c r="I47" s="387"/>
      <c r="J47" s="387"/>
      <c r="K47" s="397"/>
      <c r="L47" s="113">
        <v>25932.26</v>
      </c>
      <c r="M47" s="113">
        <v>100000</v>
      </c>
      <c r="N47" s="113">
        <v>100000</v>
      </c>
      <c r="O47" s="113">
        <v>100000</v>
      </c>
      <c r="P47" s="113">
        <v>100000</v>
      </c>
      <c r="Q47" s="113">
        <v>100000</v>
      </c>
      <c r="R47" s="113">
        <v>87413.963516991105</v>
      </c>
      <c r="S47" s="113">
        <v>100000</v>
      </c>
      <c r="T47" s="113">
        <v>10027.65</v>
      </c>
      <c r="U47" s="113">
        <v>100000</v>
      </c>
      <c r="V47" s="113">
        <v>100000</v>
      </c>
      <c r="W47" s="113">
        <v>100000</v>
      </c>
    </row>
    <row r="48" spans="1:23" ht="18" customHeight="1" x14ac:dyDescent="0.25">
      <c r="A48" s="2" t="s">
        <v>2</v>
      </c>
      <c r="B48" s="487" t="s">
        <v>353</v>
      </c>
      <c r="C48" s="397"/>
      <c r="D48" s="511">
        <v>0.84777975465805999</v>
      </c>
      <c r="E48" s="397"/>
      <c r="F48" s="511">
        <v>0.84376423483942298</v>
      </c>
      <c r="G48" s="397"/>
      <c r="H48" s="511">
        <v>1</v>
      </c>
      <c r="I48" s="387"/>
      <c r="J48" s="387"/>
      <c r="K48" s="397"/>
      <c r="L48" s="114">
        <v>0.25932260000000001</v>
      </c>
      <c r="M48" s="114">
        <v>1</v>
      </c>
      <c r="N48" s="114">
        <v>1</v>
      </c>
      <c r="O48" s="114">
        <v>1</v>
      </c>
      <c r="P48" s="114">
        <v>1</v>
      </c>
      <c r="Q48" s="114">
        <v>1</v>
      </c>
      <c r="R48" s="114">
        <v>0.874139635169911</v>
      </c>
      <c r="S48" s="114">
        <v>1</v>
      </c>
      <c r="T48" s="114">
        <v>0.1002765</v>
      </c>
      <c r="U48" s="114">
        <v>1</v>
      </c>
      <c r="V48" s="114">
        <v>1</v>
      </c>
      <c r="W48" s="114">
        <v>1</v>
      </c>
    </row>
    <row r="49" spans="1:23" ht="18" customHeight="1" x14ac:dyDescent="0.25">
      <c r="A49" s="2" t="s">
        <v>2</v>
      </c>
      <c r="B49" s="393" t="s">
        <v>2</v>
      </c>
      <c r="C49" s="387"/>
      <c r="D49" s="393" t="s">
        <v>2</v>
      </c>
      <c r="E49" s="387"/>
      <c r="F49" s="393" t="s">
        <v>2</v>
      </c>
      <c r="G49" s="387"/>
      <c r="H49" s="474" t="s">
        <v>2</v>
      </c>
      <c r="I49" s="387"/>
      <c r="J49" s="387"/>
      <c r="K49" s="387"/>
      <c r="L49" s="93" t="s">
        <v>2</v>
      </c>
      <c r="M49" s="93" t="s">
        <v>2</v>
      </c>
      <c r="N49" s="93" t="s">
        <v>2</v>
      </c>
      <c r="O49" s="93" t="s">
        <v>2</v>
      </c>
      <c r="P49" s="93" t="s">
        <v>2</v>
      </c>
      <c r="Q49" s="93" t="s">
        <v>2</v>
      </c>
      <c r="R49" s="2" t="s">
        <v>2</v>
      </c>
      <c r="S49" s="93" t="s">
        <v>2</v>
      </c>
      <c r="T49" s="93" t="s">
        <v>2</v>
      </c>
      <c r="U49" s="93" t="s">
        <v>2</v>
      </c>
      <c r="V49" s="93" t="s">
        <v>2</v>
      </c>
      <c r="W49" s="93" t="s">
        <v>2</v>
      </c>
    </row>
    <row r="50" spans="1:23" ht="18" customHeight="1" x14ac:dyDescent="0.25">
      <c r="A50" s="2" t="s">
        <v>2</v>
      </c>
      <c r="B50" s="393" t="s">
        <v>2</v>
      </c>
      <c r="C50" s="387"/>
      <c r="D50" s="393" t="s">
        <v>2</v>
      </c>
      <c r="E50" s="387"/>
      <c r="F50" s="393" t="s">
        <v>2</v>
      </c>
      <c r="G50" s="387"/>
      <c r="H50" s="474" t="s">
        <v>2</v>
      </c>
      <c r="I50" s="387"/>
      <c r="J50" s="387"/>
      <c r="K50" s="387"/>
      <c r="L50" s="93" t="s">
        <v>2</v>
      </c>
      <c r="M50" s="93" t="s">
        <v>2</v>
      </c>
      <c r="N50" s="93" t="s">
        <v>2</v>
      </c>
      <c r="O50" s="93" t="s">
        <v>2</v>
      </c>
      <c r="P50" s="93" t="s">
        <v>2</v>
      </c>
      <c r="Q50" s="93" t="s">
        <v>2</v>
      </c>
      <c r="R50" s="2" t="s">
        <v>2</v>
      </c>
      <c r="S50" s="93" t="s">
        <v>2</v>
      </c>
      <c r="T50" s="93" t="s">
        <v>2</v>
      </c>
      <c r="U50" s="93" t="s">
        <v>2</v>
      </c>
      <c r="V50" s="93" t="s">
        <v>2</v>
      </c>
      <c r="W50" s="93" t="s">
        <v>2</v>
      </c>
    </row>
    <row r="51" spans="1:23" ht="18" customHeight="1" x14ac:dyDescent="0.25">
      <c r="A51" s="2" t="s">
        <v>2</v>
      </c>
      <c r="B51" s="487" t="s">
        <v>354</v>
      </c>
      <c r="C51" s="387"/>
      <c r="D51" s="387"/>
      <c r="E51" s="397"/>
      <c r="F51" s="488" t="s">
        <v>355</v>
      </c>
      <c r="G51" s="397"/>
      <c r="H51" s="488" t="s">
        <v>273</v>
      </c>
      <c r="I51" s="387"/>
      <c r="J51" s="387"/>
      <c r="K51" s="397"/>
      <c r="L51" s="97" t="s">
        <v>274</v>
      </c>
      <c r="M51" s="97" t="s">
        <v>275</v>
      </c>
      <c r="N51" s="97" t="s">
        <v>276</v>
      </c>
      <c r="O51" s="97" t="s">
        <v>277</v>
      </c>
      <c r="P51" s="97" t="s">
        <v>278</v>
      </c>
      <c r="Q51" s="97" t="s">
        <v>279</v>
      </c>
      <c r="R51" s="97" t="s">
        <v>356</v>
      </c>
      <c r="S51" s="97" t="s">
        <v>281</v>
      </c>
      <c r="T51" s="97" t="s">
        <v>282</v>
      </c>
      <c r="U51" s="97" t="s">
        <v>283</v>
      </c>
      <c r="V51" s="97" t="s">
        <v>284</v>
      </c>
      <c r="W51" s="97" t="s">
        <v>285</v>
      </c>
    </row>
    <row r="52" spans="1:23" ht="18" customHeight="1" x14ac:dyDescent="0.25">
      <c r="A52" s="2" t="s">
        <v>2</v>
      </c>
      <c r="B52" s="483" t="s">
        <v>357</v>
      </c>
      <c r="C52" s="387"/>
      <c r="D52" s="387"/>
      <c r="E52" s="397"/>
      <c r="F52" s="491">
        <v>763953731.51999998</v>
      </c>
      <c r="G52" s="397"/>
      <c r="H52" s="491">
        <v>98178420.359999999</v>
      </c>
      <c r="I52" s="387"/>
      <c r="J52" s="387"/>
      <c r="K52" s="397"/>
      <c r="L52" s="101">
        <v>85520104.900000006</v>
      </c>
      <c r="M52" s="101">
        <v>86424665.810000002</v>
      </c>
      <c r="N52" s="101">
        <v>42693784.909999996</v>
      </c>
      <c r="O52" s="101">
        <v>216753061.86000001</v>
      </c>
      <c r="P52" s="101">
        <v>75059822.260000005</v>
      </c>
      <c r="Q52" s="101">
        <v>159323871.41999999</v>
      </c>
      <c r="R52" s="101">
        <v>492693983.01999998</v>
      </c>
      <c r="S52" s="101">
        <v>41412052</v>
      </c>
      <c r="T52" s="101">
        <v>19179862.02</v>
      </c>
      <c r="U52" s="101">
        <v>10171381.199999999</v>
      </c>
      <c r="V52" s="101">
        <v>297149636.35000002</v>
      </c>
      <c r="W52" s="101">
        <v>124781051.45</v>
      </c>
    </row>
    <row r="53" spans="1:23" ht="18" customHeight="1" x14ac:dyDescent="0.25">
      <c r="A53" s="2" t="s">
        <v>2</v>
      </c>
      <c r="B53" s="485" t="s">
        <v>358</v>
      </c>
      <c r="C53" s="387"/>
      <c r="D53" s="387"/>
      <c r="E53" s="397"/>
      <c r="F53" s="512">
        <v>0.301736114683819</v>
      </c>
      <c r="G53" s="397"/>
      <c r="H53" s="512">
        <v>0.301736114683819</v>
      </c>
      <c r="I53" s="387"/>
      <c r="J53" s="387"/>
      <c r="K53" s="397"/>
      <c r="L53" s="115">
        <v>0.301736114683819</v>
      </c>
      <c r="M53" s="115">
        <v>0.301736114683819</v>
      </c>
      <c r="N53" s="115">
        <v>0.301736114683819</v>
      </c>
      <c r="O53" s="115">
        <v>0.301736114683819</v>
      </c>
      <c r="P53" s="115">
        <v>0.301736114683819</v>
      </c>
      <c r="Q53" s="115">
        <v>0.301736114683819</v>
      </c>
      <c r="R53" s="115">
        <v>0.19459760719901401</v>
      </c>
      <c r="S53" s="115">
        <v>0.19459760719901401</v>
      </c>
      <c r="T53" s="115">
        <v>0.19459760719901401</v>
      </c>
      <c r="U53" s="115">
        <v>0.19459760719901401</v>
      </c>
      <c r="V53" s="115">
        <v>0.19459760719901401</v>
      </c>
      <c r="W53" s="115">
        <v>0.19459760719901401</v>
      </c>
    </row>
    <row r="54" spans="1:23" x14ac:dyDescent="0.25">
      <c r="A54" s="2" t="s">
        <v>2</v>
      </c>
      <c r="B54" s="483" t="s">
        <v>359</v>
      </c>
      <c r="C54" s="387"/>
      <c r="D54" s="387"/>
      <c r="E54" s="397"/>
      <c r="F54" s="491">
        <v>760658615.48000002</v>
      </c>
      <c r="G54" s="397"/>
      <c r="H54" s="491">
        <v>102941241.8</v>
      </c>
      <c r="I54" s="387"/>
      <c r="J54" s="387"/>
      <c r="K54" s="397"/>
      <c r="L54" s="101">
        <v>49312886.420000002</v>
      </c>
      <c r="M54" s="101">
        <v>90617290.329999998</v>
      </c>
      <c r="N54" s="101">
        <v>44764941.420000002</v>
      </c>
      <c r="O54" s="101">
        <v>227268164.13999999</v>
      </c>
      <c r="P54" s="101">
        <v>78701116.650000006</v>
      </c>
      <c r="Q54" s="101">
        <v>167052974.72</v>
      </c>
      <c r="R54" s="101">
        <v>495706892.06</v>
      </c>
      <c r="S54" s="101">
        <v>42657269.759999998</v>
      </c>
      <c r="T54" s="101">
        <v>7954689.1600000001</v>
      </c>
      <c r="U54" s="101">
        <v>10477224.15</v>
      </c>
      <c r="V54" s="101">
        <v>306084619.85000002</v>
      </c>
      <c r="W54" s="101">
        <v>128533089.14</v>
      </c>
    </row>
    <row r="55" spans="1:23" ht="18" customHeight="1" x14ac:dyDescent="0.25">
      <c r="A55" s="2" t="s">
        <v>2</v>
      </c>
      <c r="B55" s="485" t="s">
        <v>360</v>
      </c>
      <c r="C55" s="387"/>
      <c r="D55" s="387"/>
      <c r="E55" s="397"/>
      <c r="F55" s="512">
        <v>0.31180970073949099</v>
      </c>
      <c r="G55" s="397"/>
      <c r="H55" s="512">
        <v>0.31180970073949099</v>
      </c>
      <c r="I55" s="387"/>
      <c r="J55" s="387"/>
      <c r="K55" s="397"/>
      <c r="L55" s="115">
        <v>0.31180970073949099</v>
      </c>
      <c r="M55" s="115">
        <v>0.31180970073949099</v>
      </c>
      <c r="N55" s="115">
        <v>0.31180970073949099</v>
      </c>
      <c r="O55" s="115">
        <v>0.31180970073949099</v>
      </c>
      <c r="P55" s="115">
        <v>0.31180970073949099</v>
      </c>
      <c r="Q55" s="115">
        <v>0.31180970073949099</v>
      </c>
      <c r="R55" s="115">
        <v>0.203200508772514</v>
      </c>
      <c r="S55" s="115">
        <v>0.203200508772514</v>
      </c>
      <c r="T55" s="115">
        <v>0.203200508772514</v>
      </c>
      <c r="U55" s="115">
        <v>0.203200508772514</v>
      </c>
      <c r="V55" s="115">
        <v>0.203200508772514</v>
      </c>
      <c r="W55" s="115">
        <v>0.203200508772514</v>
      </c>
    </row>
    <row r="56" spans="1:23" x14ac:dyDescent="0.25">
      <c r="A56" s="2" t="s">
        <v>2</v>
      </c>
      <c r="B56" s="483" t="s">
        <v>361</v>
      </c>
      <c r="C56" s="387"/>
      <c r="D56" s="387"/>
      <c r="E56" s="397"/>
      <c r="F56" s="515" t="s">
        <v>362</v>
      </c>
      <c r="G56" s="397"/>
      <c r="H56" s="515" t="s">
        <v>362</v>
      </c>
      <c r="I56" s="387"/>
      <c r="J56" s="387"/>
      <c r="K56" s="397"/>
      <c r="L56" s="116" t="s">
        <v>362</v>
      </c>
      <c r="M56" s="116" t="s">
        <v>362</v>
      </c>
      <c r="N56" s="116" t="s">
        <v>362</v>
      </c>
      <c r="O56" s="116" t="s">
        <v>362</v>
      </c>
      <c r="P56" s="116" t="s">
        <v>362</v>
      </c>
      <c r="Q56" s="116" t="s">
        <v>362</v>
      </c>
      <c r="R56" s="116" t="s">
        <v>363</v>
      </c>
      <c r="S56" s="116" t="s">
        <v>363</v>
      </c>
      <c r="T56" s="116" t="s">
        <v>363</v>
      </c>
      <c r="U56" s="116" t="s">
        <v>363</v>
      </c>
      <c r="V56" s="116" t="s">
        <v>363</v>
      </c>
      <c r="W56" s="116" t="s">
        <v>363</v>
      </c>
    </row>
    <row r="57" spans="1:23" ht="0" hidden="1" customHeight="1" x14ac:dyDescent="0.25"/>
    <row r="58" spans="1:23" ht="1.7" customHeight="1" x14ac:dyDescent="0.25"/>
    <row r="59" spans="1:23" x14ac:dyDescent="0.25">
      <c r="A59" s="2" t="s">
        <v>2</v>
      </c>
      <c r="B59" s="513" t="s">
        <v>2</v>
      </c>
      <c r="C59" s="397"/>
      <c r="D59" s="117" t="s">
        <v>2</v>
      </c>
      <c r="E59" s="514" t="s">
        <v>2</v>
      </c>
      <c r="F59" s="397"/>
      <c r="G59" s="514" t="s">
        <v>2</v>
      </c>
      <c r="H59" s="397"/>
      <c r="I59" s="118" t="s">
        <v>2</v>
      </c>
    </row>
    <row r="60" spans="1:23" ht="48" x14ac:dyDescent="0.25">
      <c r="A60" s="2" t="s">
        <v>2</v>
      </c>
      <c r="B60" s="487" t="s">
        <v>364</v>
      </c>
      <c r="C60" s="397"/>
      <c r="D60" s="97" t="s">
        <v>365</v>
      </c>
      <c r="E60" s="488" t="s">
        <v>366</v>
      </c>
      <c r="F60" s="397"/>
      <c r="G60" s="488" t="s">
        <v>367</v>
      </c>
      <c r="H60" s="397"/>
      <c r="I60" s="119" t="s">
        <v>368</v>
      </c>
    </row>
    <row r="61" spans="1:23" x14ac:dyDescent="0.25">
      <c r="A61" s="2" t="s">
        <v>2</v>
      </c>
      <c r="B61" s="517" t="s">
        <v>369</v>
      </c>
      <c r="C61" s="397"/>
      <c r="D61" s="120">
        <v>355559114.42000002</v>
      </c>
      <c r="E61" s="490">
        <v>0</v>
      </c>
      <c r="F61" s="397"/>
      <c r="G61" s="490">
        <v>0</v>
      </c>
      <c r="H61" s="397"/>
      <c r="I61" s="121">
        <v>355559114.42000002</v>
      </c>
    </row>
    <row r="62" spans="1:23" x14ac:dyDescent="0.25">
      <c r="A62" s="2" t="s">
        <v>2</v>
      </c>
      <c r="B62" s="492" t="s">
        <v>370</v>
      </c>
      <c r="C62" s="397"/>
      <c r="D62" s="103">
        <v>355559114.42000002</v>
      </c>
      <c r="E62" s="518">
        <v>1794945.02</v>
      </c>
      <c r="F62" s="397"/>
      <c r="G62" s="518">
        <v>0</v>
      </c>
      <c r="H62" s="397"/>
      <c r="I62" s="122">
        <v>357354059.44</v>
      </c>
    </row>
    <row r="63" spans="1:23" x14ac:dyDescent="0.25">
      <c r="A63" s="2" t="s">
        <v>2</v>
      </c>
      <c r="B63" s="485" t="s">
        <v>371</v>
      </c>
      <c r="C63" s="397"/>
      <c r="D63" s="102">
        <v>0</v>
      </c>
      <c r="E63" s="490">
        <v>2163886.0099999998</v>
      </c>
      <c r="F63" s="397"/>
      <c r="G63" s="490">
        <v>10923.8</v>
      </c>
      <c r="H63" s="397"/>
      <c r="I63" s="123">
        <v>2174809.81</v>
      </c>
    </row>
    <row r="64" spans="1:23" x14ac:dyDescent="0.25">
      <c r="A64" s="2" t="s">
        <v>2</v>
      </c>
      <c r="B64" s="483" t="s">
        <v>372</v>
      </c>
      <c r="C64" s="397"/>
      <c r="D64" s="101">
        <v>0</v>
      </c>
      <c r="E64" s="516">
        <v>-3958831.03</v>
      </c>
      <c r="F64" s="397"/>
      <c r="G64" s="516">
        <v>-10923.8</v>
      </c>
      <c r="H64" s="397"/>
      <c r="I64" s="124">
        <v>-3969754.83</v>
      </c>
    </row>
    <row r="65" spans="1:9" x14ac:dyDescent="0.25">
      <c r="A65" s="2" t="s">
        <v>2</v>
      </c>
      <c r="B65" s="485" t="s">
        <v>373</v>
      </c>
      <c r="C65" s="397"/>
      <c r="D65" s="125">
        <v>-6121234.7999999998</v>
      </c>
      <c r="E65" s="490">
        <v>0</v>
      </c>
      <c r="F65" s="397"/>
      <c r="G65" s="490">
        <v>0</v>
      </c>
      <c r="H65" s="397"/>
      <c r="I65" s="126">
        <v>-6121234.7999999998</v>
      </c>
    </row>
    <row r="66" spans="1:9" x14ac:dyDescent="0.25">
      <c r="A66" s="2" t="s">
        <v>2</v>
      </c>
      <c r="B66" s="483" t="s">
        <v>374</v>
      </c>
      <c r="C66" s="397"/>
      <c r="D66" s="101">
        <v>0</v>
      </c>
      <c r="E66" s="491">
        <v>0</v>
      </c>
      <c r="F66" s="397"/>
      <c r="G66" s="491">
        <v>0</v>
      </c>
      <c r="H66" s="397"/>
      <c r="I66" s="127">
        <v>0</v>
      </c>
    </row>
    <row r="67" spans="1:9" x14ac:dyDescent="0.25">
      <c r="A67" s="2" t="s">
        <v>2</v>
      </c>
      <c r="B67" s="487" t="s">
        <v>375</v>
      </c>
      <c r="C67" s="397"/>
      <c r="D67" s="128">
        <v>349437879.62</v>
      </c>
      <c r="E67" s="519">
        <v>0</v>
      </c>
      <c r="F67" s="397"/>
      <c r="G67" s="519">
        <v>0</v>
      </c>
      <c r="H67" s="397"/>
      <c r="I67" s="129">
        <v>349437879.62</v>
      </c>
    </row>
  </sheetData>
  <mergeCells count="237">
    <mergeCell ref="B67:C67"/>
    <mergeCell ref="E67:F67"/>
    <mergeCell ref="G67:H67"/>
    <mergeCell ref="B65:C65"/>
    <mergeCell ref="E65:F65"/>
    <mergeCell ref="G65:H65"/>
    <mergeCell ref="B66:C66"/>
    <mergeCell ref="E66:F66"/>
    <mergeCell ref="G66:H66"/>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5:E55"/>
    <mergeCell ref="F55:G55"/>
    <mergeCell ref="H55:K55"/>
    <mergeCell ref="B56:E56"/>
    <mergeCell ref="F56:G56"/>
    <mergeCell ref="H56:K56"/>
    <mergeCell ref="B53:E53"/>
    <mergeCell ref="F53:G53"/>
    <mergeCell ref="H53:K53"/>
    <mergeCell ref="B54:E54"/>
    <mergeCell ref="F54:G54"/>
    <mergeCell ref="H54:K54"/>
    <mergeCell ref="B51:E51"/>
    <mergeCell ref="F51:G51"/>
    <mergeCell ref="H51:K51"/>
    <mergeCell ref="B52:E52"/>
    <mergeCell ref="F52:G52"/>
    <mergeCell ref="H52:K52"/>
    <mergeCell ref="B49:C49"/>
    <mergeCell ref="D49:E49"/>
    <mergeCell ref="F49:G49"/>
    <mergeCell ref="H49:K49"/>
    <mergeCell ref="B50:C50"/>
    <mergeCell ref="D50:E50"/>
    <mergeCell ref="F50:G50"/>
    <mergeCell ref="H50:K50"/>
    <mergeCell ref="B47:C47"/>
    <mergeCell ref="D47:E47"/>
    <mergeCell ref="F47:G47"/>
    <mergeCell ref="H47:K47"/>
    <mergeCell ref="B48:C48"/>
    <mergeCell ref="D48:E48"/>
    <mergeCell ref="F48:G48"/>
    <mergeCell ref="H48:K48"/>
    <mergeCell ref="B45:C45"/>
    <mergeCell ref="D45:E45"/>
    <mergeCell ref="F45:G45"/>
    <mergeCell ref="H45:K45"/>
    <mergeCell ref="B46:C46"/>
    <mergeCell ref="D46:E46"/>
    <mergeCell ref="F46:G46"/>
    <mergeCell ref="H46:K46"/>
    <mergeCell ref="B43:C43"/>
    <mergeCell ref="D43:E43"/>
    <mergeCell ref="F43:G43"/>
    <mergeCell ref="H43:K43"/>
    <mergeCell ref="B44:C44"/>
    <mergeCell ref="D44:E44"/>
    <mergeCell ref="F44:G44"/>
    <mergeCell ref="H44:K44"/>
    <mergeCell ref="B41:C41"/>
    <mergeCell ref="D41:E41"/>
    <mergeCell ref="F41:G41"/>
    <mergeCell ref="H41:K41"/>
    <mergeCell ref="B42:C42"/>
    <mergeCell ref="D42:E42"/>
    <mergeCell ref="F42:G42"/>
    <mergeCell ref="H42:K42"/>
    <mergeCell ref="B39:C39"/>
    <mergeCell ref="D39:E39"/>
    <mergeCell ref="F39:G39"/>
    <mergeCell ref="H39:K39"/>
    <mergeCell ref="B40:C40"/>
    <mergeCell ref="D40:E40"/>
    <mergeCell ref="F40:G40"/>
    <mergeCell ref="H40:K40"/>
    <mergeCell ref="B37:C37"/>
    <mergeCell ref="D37:E37"/>
    <mergeCell ref="F37:G37"/>
    <mergeCell ref="H37:K37"/>
    <mergeCell ref="B38:C38"/>
    <mergeCell ref="D38:E38"/>
    <mergeCell ref="F38:G38"/>
    <mergeCell ref="H38:K38"/>
    <mergeCell ref="B35:C35"/>
    <mergeCell ref="D35:E35"/>
    <mergeCell ref="F35:G35"/>
    <mergeCell ref="H35:K35"/>
    <mergeCell ref="B36:C36"/>
    <mergeCell ref="D36:E36"/>
    <mergeCell ref="F36:G36"/>
    <mergeCell ref="H36:K36"/>
    <mergeCell ref="B33:C33"/>
    <mergeCell ref="D33:E33"/>
    <mergeCell ref="F33:G33"/>
    <mergeCell ref="H33:K33"/>
    <mergeCell ref="B34:C34"/>
    <mergeCell ref="D34:E34"/>
    <mergeCell ref="F34:G34"/>
    <mergeCell ref="H34:K34"/>
    <mergeCell ref="B31:C31"/>
    <mergeCell ref="D31:E31"/>
    <mergeCell ref="F31:G31"/>
    <mergeCell ref="H31:K31"/>
    <mergeCell ref="B32:C32"/>
    <mergeCell ref="D32:E32"/>
    <mergeCell ref="F32:G32"/>
    <mergeCell ref="H32:K32"/>
    <mergeCell ref="B29:C29"/>
    <mergeCell ref="D29:E29"/>
    <mergeCell ref="F29:G29"/>
    <mergeCell ref="H29:K29"/>
    <mergeCell ref="B30:C30"/>
    <mergeCell ref="D30:E30"/>
    <mergeCell ref="F30:G30"/>
    <mergeCell ref="H30:K30"/>
    <mergeCell ref="B27:C27"/>
    <mergeCell ref="D27:E27"/>
    <mergeCell ref="F27:G27"/>
    <mergeCell ref="H27:K27"/>
    <mergeCell ref="B28:C28"/>
    <mergeCell ref="D28:E28"/>
    <mergeCell ref="F28:G28"/>
    <mergeCell ref="H28:K28"/>
    <mergeCell ref="B25:C25"/>
    <mergeCell ref="D25:E25"/>
    <mergeCell ref="F25:G25"/>
    <mergeCell ref="H25:K25"/>
    <mergeCell ref="B26:C26"/>
    <mergeCell ref="D26:E26"/>
    <mergeCell ref="F26:G26"/>
    <mergeCell ref="H26:K26"/>
    <mergeCell ref="B23:C23"/>
    <mergeCell ref="D23:E23"/>
    <mergeCell ref="F23:G23"/>
    <mergeCell ref="H23:K23"/>
    <mergeCell ref="B24:C24"/>
    <mergeCell ref="D24:E24"/>
    <mergeCell ref="F24:G24"/>
    <mergeCell ref="H24:K24"/>
    <mergeCell ref="B21:C21"/>
    <mergeCell ref="D21:E21"/>
    <mergeCell ref="F21:G21"/>
    <mergeCell ref="H21:K21"/>
    <mergeCell ref="B22:C22"/>
    <mergeCell ref="D22:E22"/>
    <mergeCell ref="F22:G22"/>
    <mergeCell ref="H22:K22"/>
    <mergeCell ref="B19:C19"/>
    <mergeCell ref="D19:E19"/>
    <mergeCell ref="F19:G19"/>
    <mergeCell ref="H19:K19"/>
    <mergeCell ref="B20:C20"/>
    <mergeCell ref="D20:E20"/>
    <mergeCell ref="F20:G20"/>
    <mergeCell ref="H20:K20"/>
    <mergeCell ref="B17:C17"/>
    <mergeCell ref="D17:E17"/>
    <mergeCell ref="F17:G17"/>
    <mergeCell ref="H17:K17"/>
    <mergeCell ref="B18:C18"/>
    <mergeCell ref="D18:E18"/>
    <mergeCell ref="F18:G18"/>
    <mergeCell ref="H18:K18"/>
    <mergeCell ref="B15:C15"/>
    <mergeCell ref="D15:E15"/>
    <mergeCell ref="F15:G15"/>
    <mergeCell ref="H15:K15"/>
    <mergeCell ref="B16:C16"/>
    <mergeCell ref="D16:E16"/>
    <mergeCell ref="F16:G16"/>
    <mergeCell ref="H16:K16"/>
    <mergeCell ref="B13:C13"/>
    <mergeCell ref="D13:E13"/>
    <mergeCell ref="F13:G13"/>
    <mergeCell ref="H13:K13"/>
    <mergeCell ref="B14:C14"/>
    <mergeCell ref="D14:E14"/>
    <mergeCell ref="F14:G14"/>
    <mergeCell ref="H14:K14"/>
    <mergeCell ref="B11:C11"/>
    <mergeCell ref="D11:E11"/>
    <mergeCell ref="F11:G11"/>
    <mergeCell ref="H11:K11"/>
    <mergeCell ref="B12:C12"/>
    <mergeCell ref="D12:E12"/>
    <mergeCell ref="F12:G12"/>
    <mergeCell ref="H12:K12"/>
    <mergeCell ref="B9:C9"/>
    <mergeCell ref="D9:E9"/>
    <mergeCell ref="F9:G9"/>
    <mergeCell ref="H9:K9"/>
    <mergeCell ref="B10:C10"/>
    <mergeCell ref="D10:E10"/>
    <mergeCell ref="F10:G10"/>
    <mergeCell ref="H10:K10"/>
    <mergeCell ref="B7:C7"/>
    <mergeCell ref="D7:E7"/>
    <mergeCell ref="F7:G7"/>
    <mergeCell ref="H7:K7"/>
    <mergeCell ref="B8:C8"/>
    <mergeCell ref="D8:E8"/>
    <mergeCell ref="F8:G8"/>
    <mergeCell ref="H8:K8"/>
    <mergeCell ref="B5:C5"/>
    <mergeCell ref="D5:E5"/>
    <mergeCell ref="F5:G5"/>
    <mergeCell ref="H5:K5"/>
    <mergeCell ref="B6:C6"/>
    <mergeCell ref="D6:E6"/>
    <mergeCell ref="F6:G6"/>
    <mergeCell ref="H6:K6"/>
    <mergeCell ref="A1:B3"/>
    <mergeCell ref="C1:W1"/>
    <mergeCell ref="C2:W2"/>
    <mergeCell ref="C3:W3"/>
    <mergeCell ref="B4:C4"/>
    <mergeCell ref="D4:E4"/>
    <mergeCell ref="F4:G4"/>
    <mergeCell ref="H4:K4"/>
  </mergeCells>
  <pageMargins left="0.25" right="0.25" top="0.25" bottom="0.25" header="0.25" footer="0.25"/>
  <pageSetup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31</vt:i4>
      </vt:variant>
    </vt:vector>
  </HeadingPairs>
  <TitlesOfParts>
    <vt:vector size="31" baseType="lpstr">
      <vt:lpstr>Cover</vt:lpstr>
      <vt:lpstr>Contents</vt:lpstr>
      <vt:lpstr>Reporting Details</vt:lpstr>
      <vt:lpstr>Parties Overview</vt:lpstr>
      <vt:lpstr>Transaction Events I</vt:lpstr>
      <vt:lpstr>Transaction Events II</vt:lpstr>
      <vt:lpstr>Transaction Events III</vt:lpstr>
      <vt:lpstr>Notes I</vt:lpstr>
      <vt:lpstr>Notes II</vt:lpstr>
      <vt:lpstr>Credit Enhancement</vt:lpstr>
      <vt:lpstr>Swaps &amp; Order of Priority</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Defaults &amp; Recoveries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Supplementary UK Information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Ksenofontova, Anna</cp:lastModifiedBy>
  <dcterms:modified xsi:type="dcterms:W3CDTF">2024-01-23T10:46:03Z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